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3. MARZO\Ariticulo 10\"/>
    </mc:Choice>
  </mc:AlternateContent>
  <bookViews>
    <workbookView xWindow="0" yWindow="0" windowWidth="15510" windowHeight="9585" activeTab="1"/>
  </bookViews>
  <sheets>
    <sheet name="Art. 10 # 4" sheetId="23" r:id="rId1"/>
    <sheet name="Art. 10 # 12" sheetId="29" r:id="rId2"/>
    <sheet name="Art. 10 # 22" sheetId="25" r:id="rId3"/>
    <sheet name="Art. 11 # 2" sheetId="7" r:id="rId4"/>
    <sheet name="Art. 11 # 3" sheetId="34" r:id="rId5"/>
  </sheets>
  <definedNames>
    <definedName name="_xlnm._FilterDatabase" localSheetId="1" hidden="1">'Art. 10 # 12'!$B$4:$J$26</definedName>
    <definedName name="_xlnm._FilterDatabase" localSheetId="0" hidden="1">'Art. 10 # 4'!$A$12:$F$30</definedName>
    <definedName name="_xlnm._FilterDatabase" localSheetId="3" hidden="1">'Art. 11 # 2'!$B$8:$H$20</definedName>
  </definedNames>
  <calcPr calcId="152511"/>
</workbook>
</file>

<file path=xl/calcChain.xml><?xml version="1.0" encoding="utf-8"?>
<calcChain xmlns="http://schemas.openxmlformats.org/spreadsheetml/2006/main">
  <c r="F29" i="25" l="1"/>
  <c r="F16" i="25"/>
  <c r="F15" i="25"/>
  <c r="F17" i="25"/>
  <c r="F14" i="25"/>
  <c r="F32" i="25"/>
  <c r="F33" i="25" l="1"/>
  <c r="E33" i="23" l="1"/>
  <c r="F21" i="25" l="1"/>
  <c r="F24" i="25"/>
  <c r="F20" i="25" l="1"/>
  <c r="F25" i="25"/>
  <c r="F31" i="25"/>
  <c r="F27" i="25"/>
  <c r="F26" i="25" l="1"/>
  <c r="F28" i="25"/>
  <c r="F35" i="25" l="1"/>
  <c r="F30" i="25"/>
  <c r="F37" i="25"/>
  <c r="J28" i="29"/>
  <c r="I28" i="29"/>
  <c r="F28" i="7"/>
  <c r="F13" i="25" l="1"/>
  <c r="F34" i="25"/>
  <c r="F46" i="25" l="1"/>
  <c r="F40" i="25" l="1"/>
  <c r="F39" i="25"/>
  <c r="F22" i="25" l="1"/>
  <c r="F18" i="25"/>
  <c r="F42" i="25" l="1"/>
  <c r="F41" i="25" l="1"/>
  <c r="F43" i="25"/>
  <c r="F45" i="25"/>
  <c r="F36" i="25"/>
  <c r="F44" i="25" l="1"/>
  <c r="F38" i="25"/>
  <c r="F47" i="25" s="1"/>
</calcChain>
</file>

<file path=xl/sharedStrings.xml><?xml version="1.0" encoding="utf-8"?>
<sst xmlns="http://schemas.openxmlformats.org/spreadsheetml/2006/main" count="396" uniqueCount="202">
  <si>
    <t>No.</t>
  </si>
  <si>
    <t>RENGLON</t>
  </si>
  <si>
    <t>TOTAL</t>
  </si>
  <si>
    <t xml:space="preserve">No. </t>
  </si>
  <si>
    <t xml:space="preserve">NOMBRE COMPLETO 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</si>
  <si>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</si>
  <si>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</si>
  <si>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</si>
  <si>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</si>
  <si>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</si>
  <si>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NOMBRE DEL PROVEEDOR</t>
  </si>
  <si>
    <t>NIT DEL PROVEEDOR</t>
  </si>
  <si>
    <t>Ley de Acceso a la Información Publica</t>
  </si>
  <si>
    <t>HOJA No. 1</t>
  </si>
  <si>
    <t>PERIODO</t>
  </si>
  <si>
    <t>FUENTE</t>
  </si>
  <si>
    <t>MONTO</t>
  </si>
  <si>
    <t>SERVICIO</t>
  </si>
  <si>
    <t>DESCRIPCION</t>
  </si>
  <si>
    <t>Servicios Profesionales</t>
  </si>
  <si>
    <t>Marta Ixchel Sincal Cumez</t>
  </si>
  <si>
    <t>CANTIDAD</t>
  </si>
  <si>
    <t xml:space="preserve">PRECIO UNITARIO EN Q. </t>
  </si>
  <si>
    <t xml:space="preserve">PRECIO TOTAL EN Q. </t>
  </si>
  <si>
    <t>DESCRIPCION DE LA COMPRA</t>
  </si>
  <si>
    <t>DISTRIBUIDORA DE ELECTRICIDAD DE OCCIDENTE SOCIEDAD ANONIMA</t>
  </si>
  <si>
    <t>DISTRIBUIDORA DE ELECTRICIDAD DE ORIENTE SOCIEDAD ANONIMA</t>
  </si>
  <si>
    <t xml:space="preserve">                            </t>
  </si>
  <si>
    <t xml:space="preserve">                   </t>
  </si>
  <si>
    <t xml:space="preserve">Maria Cristina Car Oxi </t>
  </si>
  <si>
    <t xml:space="preserve">Juana del Carmen Tacam Poncio </t>
  </si>
  <si>
    <t>.</t>
  </si>
  <si>
    <t xml:space="preserve"> </t>
  </si>
  <si>
    <t>TIPO</t>
  </si>
  <si>
    <t>NOMBRE DEL SERVIDOR PÚBLICO O PERSONA NOMBRADA</t>
  </si>
  <si>
    <t>Nacional</t>
  </si>
  <si>
    <t>Listado de viajes nacionales e internacionales</t>
  </si>
  <si>
    <t>Blanca Adilia Rodriguez Ortega de Lemus</t>
  </si>
  <si>
    <t>32644-5</t>
  </si>
  <si>
    <t>Empresa Eléctrica de Guatemala</t>
  </si>
  <si>
    <t>Encargada Temporal de Tesorería</t>
  </si>
  <si>
    <t>Directora Administrativa Financiera</t>
  </si>
  <si>
    <t>Defensoría de la Mujer Indígena</t>
  </si>
  <si>
    <t>Listado de viajes internacionales</t>
  </si>
  <si>
    <t>FECHA DE VIAJE</t>
  </si>
  <si>
    <t>DESTINO DEL VIAJE (CIUDAD, PAIS)</t>
  </si>
  <si>
    <t xml:space="preserve">CARGO FUNCIONARIO O EMPLEADO </t>
  </si>
  <si>
    <t>DURACIÓN TOTAL EN DÍAS</t>
  </si>
  <si>
    <t>COSTO VIATICOS EN Q.</t>
  </si>
  <si>
    <t>Total renglon 131</t>
  </si>
  <si>
    <t>FECHA DE SALIDA</t>
  </si>
  <si>
    <t>DESTINO</t>
  </si>
  <si>
    <t>OBJETIVO DEL VIAJE</t>
  </si>
  <si>
    <t>FECHA DE RETORNO</t>
  </si>
  <si>
    <t>COSTO DE BOLETO AÉREO</t>
  </si>
  <si>
    <t xml:space="preserve"> Ley de Acceso a la Información Pública</t>
  </si>
  <si>
    <t>Información Pública de Oficio Artículo 10 numeral 12</t>
  </si>
  <si>
    <t>Aura Yolanda Ajín Malchic</t>
  </si>
  <si>
    <t>TOTAL PRESUPUESTARIO SEGÚN SICOIN</t>
  </si>
  <si>
    <t>Art. 11 numeral 3 Información Pública de Oficio del Organismo Ejecutivo</t>
  </si>
  <si>
    <t xml:space="preserve">Ley de Acceso a la Información Pública </t>
  </si>
  <si>
    <t>Art. 11 numeral 2 Información Pública de Oficio del Organismo Ejecutivo</t>
  </si>
  <si>
    <t>Listado de asesores</t>
  </si>
  <si>
    <t xml:space="preserve"> Artículo 10 numeral 22 Información Pública de Oficio</t>
  </si>
  <si>
    <t>Información de compras directas realizadas</t>
  </si>
  <si>
    <t>Lcda. Shirley Gabriela Sinay Cifuentes</t>
  </si>
  <si>
    <t>Vo. Bo. Lcda. Aura Marina Xinico Saquec</t>
  </si>
  <si>
    <t>Vo.Bo. Lcda. Aura Marina Xinico Saquec</t>
  </si>
  <si>
    <t>Vo.B.o. Lcda. Aura Marina Xinico Saquec</t>
  </si>
  <si>
    <t>*Información según SICOIN</t>
  </si>
  <si>
    <t>COSTO DE BOLETO EN Q.</t>
  </si>
  <si>
    <t>DEPENDENCIA</t>
  </si>
  <si>
    <t>NOMBRE DEL FUNCIONARIO</t>
  </si>
  <si>
    <t>NOMBRE</t>
  </si>
  <si>
    <t xml:space="preserve"> Pago de dietas a integrantes de Junta Coordinadora de DEMI</t>
  </si>
  <si>
    <t>FECHA DE FACTURA</t>
  </si>
  <si>
    <t>NÚMERO DE FACTURA</t>
  </si>
  <si>
    <t>Guatemala, Guatemala</t>
  </si>
  <si>
    <t>Empresa Eléctrica Municipal de San Marcos</t>
  </si>
  <si>
    <t>Empresa Eléctrica Huehuetenango</t>
  </si>
  <si>
    <t>Empresa Eléctrica Municipal de Puerto Barrios</t>
  </si>
  <si>
    <t>Municipalidad de Chimaltenango</t>
  </si>
  <si>
    <t>Municipalidad de Sololá</t>
  </si>
  <si>
    <t>Asociación mejoramiento y perforación pozo zona 1, Quiché</t>
  </si>
  <si>
    <t>Ermitanio Martin Argueta Gomez</t>
  </si>
  <si>
    <t>Quiché siempre lindo, sociedad anónima</t>
  </si>
  <si>
    <t xml:space="preserve">Ansoni Josue Godoy Barillas </t>
  </si>
  <si>
    <t>OBJETIVO</t>
  </si>
  <si>
    <t>LOGROS ALCANZADOS</t>
  </si>
  <si>
    <t>COSTO DE VIÁTICOS O RECONOCIMIENTO DE GASTOS</t>
  </si>
  <si>
    <t>Belica Catarina Sapon Ramos</t>
  </si>
  <si>
    <t>576937k</t>
  </si>
  <si>
    <t>Proyectos Empresariales S. A.</t>
  </si>
  <si>
    <t>Información Pública de Oficio Artículo 10 numeral 4</t>
  </si>
  <si>
    <t>Rostita del Carmen Hernández Silvestre</t>
  </si>
  <si>
    <t>Ana Elizabeth Jor Pop</t>
  </si>
  <si>
    <t xml:space="preserve">Delia Ofelia Temaj Morales </t>
  </si>
  <si>
    <t>Wendy Betzaly Martinez Santos</t>
  </si>
  <si>
    <t>Internacional</t>
  </si>
  <si>
    <t>Febrero 2023</t>
  </si>
  <si>
    <t>María Máxima Camey Guerra</t>
  </si>
  <si>
    <t>Brenda Patricia Cristobal Juarez</t>
  </si>
  <si>
    <t>Melany Anali Yac Charar</t>
  </si>
  <si>
    <t>Magda De Los Angeles Garcia Agustin</t>
  </si>
  <si>
    <t>Servicios Técnicos</t>
  </si>
  <si>
    <t xml:space="preserve">Contrato Administrativo de servicios profesionales individuales en general No. 06-2023-183. </t>
  </si>
  <si>
    <t>Contrato Administrativo de servicios técnicos para renglón 183 (Servicios jurídicos) No. 01-2023-183. Sede  Regional de Chimaltenango de la Defensoría de la Mujer Indígena.</t>
  </si>
  <si>
    <t>Contrato Administrativo de servicios técnicos para renglón 183 (Servicios jurídicos) No. 03-2023-183. Sede Regional de Sololá de la Defensoría de la Mujer Indígena.</t>
  </si>
  <si>
    <t>Contrato Administrativo de servicios técnicos renglón 183 (Servicios jurídicos) No. 05-2023-183. Sede Regional de Quetzaltenango de la Defensoría de la Mujer Indígena.</t>
  </si>
  <si>
    <t>Contrato Administrativo de servicios profesionales individuales en general No. 04-2023-183. Sede Regional de Huehuetenango de la Defensoría de la Mujer Indígena.</t>
  </si>
  <si>
    <t>Primera reunión presencial de trabajo correspondiente al año 2023</t>
  </si>
  <si>
    <t>Hugo Leonel Colón Tzian</t>
  </si>
  <si>
    <t>330651-8</t>
  </si>
  <si>
    <t>Empresa Municipal de Agua de la  Ciudad de Guatemala</t>
  </si>
  <si>
    <t>Por servicio de energía eléctrica del inmueble que ocupa la oficina de la Defensoría de la Mujer Indígena Regional Izabal correspondiente al mes de diciembre de 2022.</t>
  </si>
  <si>
    <t>La Higiene, S.A.</t>
  </si>
  <si>
    <t>Marzo 2023</t>
  </si>
  <si>
    <t>Alba Gricelda Uzen Sal</t>
  </si>
  <si>
    <t>Contrato Administrativo de servicios profesionales individuales en general No. 08-2023-183. Sede  Regional de Chimaltenango de la Defensoría de la Mujer Indígena.</t>
  </si>
  <si>
    <t>Jennifer Ivone Carías Granados</t>
  </si>
  <si>
    <t>Contrato Administrativo de servicios técnicos para renglón 183 (Servicios jurídicos) No. 07-2023-183. Sede  Regional de Santa Rosa de la Defensoría de la Mujer Indígena.</t>
  </si>
  <si>
    <t>María Angélica Lacán Tzul</t>
  </si>
  <si>
    <t>María Victoria Xic Ordoñez</t>
  </si>
  <si>
    <t>Verónica Yesenia De León Chapetón</t>
  </si>
  <si>
    <t>Verónica Violeta Isidro Marroquin</t>
  </si>
  <si>
    <t>Claudia Roxana Caal Toc</t>
  </si>
  <si>
    <t>Contrato Administrativo de servicios técnicos renglón 183 (Servicios jurídicos) No. 13-2023-183. Sede Regional de San Marcos de la Defensoría de la Mujer Indígena.</t>
  </si>
  <si>
    <t>Contrato Administrativo de servicios técnicos renglón 183 (Servicios jurídicos) No. 12-2023-183. Sede Regional de Totonicapán de la Defensoría de la Mujer Indígena.</t>
  </si>
  <si>
    <t>Contrato Administrativo de servicios técnicos renglón 183 (Servicios jurídicos) No. 11-2023-183. Sede Regional de Suchitepéquez de la Defensoría de la Mujer Indígena.</t>
  </si>
  <si>
    <t>Contrato Administrativo de servicios profesionales individuales en general No. 09-2023-183. Sede Regional de Alta Verapaz de la Defensoría de la Mujer Indígena.</t>
  </si>
  <si>
    <t>Contrato Administrativo de servicios técnicos para renglón 183 (Servicios jurídicos) No. 10-2023-183. Sede Regional de Totonicapán de la Defensoría de la Mujer Indígena.</t>
  </si>
  <si>
    <t>María Magdalena Ordoñez Mendoza</t>
  </si>
  <si>
    <t xml:space="preserve">Miriam Elizabeth Ixtabalán García </t>
  </si>
  <si>
    <t>Primera reunión de trabajo correspondiente al año 2024</t>
  </si>
  <si>
    <t>Mazatenango Suchitepéquez</t>
  </si>
  <si>
    <t>Conducción de vehículo para el traslado y entrega de insumos a Sede Regional</t>
  </si>
  <si>
    <t>Luis Gerardo Barrientos Yac</t>
  </si>
  <si>
    <t xml:space="preserve">Totonicapán y Sololá </t>
  </si>
  <si>
    <t>Mantenimiento preventivo de equipos de cómputo y multifuncionales, mantenimiento de software, configuración de equipos en red.</t>
  </si>
  <si>
    <t>Mes de marzo de 2023</t>
  </si>
  <si>
    <t>Rosita del Carmen Hernández Silvestre</t>
  </si>
  <si>
    <t xml:space="preserve">Sandra Patricia de León Pineda </t>
  </si>
  <si>
    <t>Walter Orlando Chinchilla Veliz</t>
  </si>
  <si>
    <t>Conducción de vehpiculo para el traslado de personal de la Unidad de Informática</t>
  </si>
  <si>
    <t>Quiché y Huehuetenango</t>
  </si>
  <si>
    <t>Conducción de vehpiculo para el traslado de insumos de Almacén y personal de la Unidad de Inventarios</t>
  </si>
  <si>
    <t>Convocatoria a reunión para tratar temas administrativos</t>
  </si>
  <si>
    <t>Conducción de vehículo para el traslado de personal de Inventarios y emtrega de insumos a Oficinas Regionales de Izabal y Petén</t>
  </si>
  <si>
    <t>Puerto Barrios Izabal y Poptún Petén</t>
  </si>
  <si>
    <t>Kevin Estuardo López González</t>
  </si>
  <si>
    <t xml:space="preserve">Quiché   </t>
  </si>
  <si>
    <t>Entrega de activos fijos y bienes fungibles por nombramiento de la Encargada de la Unidad Jurídica de la Sede Regional de Quiché</t>
  </si>
  <si>
    <t xml:space="preserve">José Diego Chivalán Osorio </t>
  </si>
  <si>
    <t>Tactic, San Cristobal, Cobán Alta Verapaz; San Miguel Chicaj, Salamá Baja Verapaz</t>
  </si>
  <si>
    <t xml:space="preserve">Realización y coordinación de focus-grup titulado "por la vida de las mujeres mayas, garífunas y xinkas" la coordinación con las Delegadas Regionales en la recopilación de material fotografíco y videos. </t>
  </si>
  <si>
    <t>Maria Reyes Vicente Batz</t>
  </si>
  <si>
    <t xml:space="preserve">Realización  focus-grup "por la vida de las mujeres mayas, garífunas y xinkas" y recopilación de material audiovisual y fotografías. </t>
  </si>
  <si>
    <t>Chimaltenango y Antigua Guatemala Sacatepéquez</t>
  </si>
  <si>
    <t>Conducción de vehículo para el traslado y entrega de insumos a la Oficina Regional de Chimaltenango y traslado de personal a Antigua Guatemala.</t>
  </si>
  <si>
    <t xml:space="preserve">Observación: * Viáticos y reconocimiento de gastos liquidados durante el mes de marzo de 2023 según Sistema SICOIN </t>
  </si>
  <si>
    <t>SIN MOVIMIENTO</t>
  </si>
  <si>
    <t>Pago por servicio de energia electrica de sede central de la Defensoría de la Mujer Indígena correspondiente al mes de febrero de 2023</t>
  </si>
  <si>
    <t>Pago por servicio de energía eléctrica de Sede Regional Chimaltenango por el periodo del 02/02/2023 al 03/03/2023 de la Defensoría de la Mujer Indígena</t>
  </si>
  <si>
    <t>Pago por servicio de energía eléctrica de sede regional Santa Rosa por el periodo del 03/02/2023 al 03/03/2023 de la Defensoría de la Mujer Indígena</t>
  </si>
  <si>
    <t>Pago por servicio de energía eléctrica de Sede Regional Sololá por el periodo del 02/02/2023 al 03/03/2023 de la Defensoría de la Mujer Indígena</t>
  </si>
  <si>
    <t>Pago por servicio de energía eléctrica de Sede Regional Totonicapán por el periodo del 02/02/2023 al 03/03/2023 de la Defensoría de la Mujer Indígena</t>
  </si>
  <si>
    <t>Pago por servicio de energía eléctrica de Sede Regional Baja Verapaz por el periodo del 07/02/2023 al 09/03/2023 de la Defensoría de la Mujer Indígena</t>
  </si>
  <si>
    <t>Pago por servicio de energía eléctrica de Sede Regional Alta Verapaz por el periodo del 02/02/2023 al 03/03/2023 de la Defensoría de la Mujer Indígena</t>
  </si>
  <si>
    <t>Por servicio de energía eléctrica de la sede regional Suchitepéquez de la Defensoría de la Mujer Indígena del periodo del 11/02/2023 al 14/03/2023.</t>
  </si>
  <si>
    <t>Pago por servicio de energía eléctrica de Sede Regional Quiché por el periodo del 08/02/2023 al 10/03/2023 de la Defensoría de la Mujer Indígena</t>
  </si>
  <si>
    <t>Servicio de agua potable de la Oficina Central de la DEMI correspondiente al período del 18/02/2023 al 17/03/2023</t>
  </si>
  <si>
    <t xml:space="preserve">Pago por servicio de dispenser aromatizador serie 3, servicio de desodorización serie 3 c/cinta (para uso en los baños del primer nivel); servicio de alfombra y mopas con herramientas para realización de limpieza en las oficinas de la Sede Central de la Defensoría de la Mujer Indígena, correspondiente al mes de marzo de 2023. </t>
  </si>
  <si>
    <t>FECHA EMISIÓN DE FACTURA</t>
  </si>
  <si>
    <t>Adquisición de alimentación por la celebración de sesión extraordinaria de Junta Coordinadora  celebrada el 09 marzo de 2023.</t>
  </si>
  <si>
    <t>Adquisición de alimentación por la celebración de sesión ordinaria de Junta Coordinadora celebrada el 08 marzo de 2023.</t>
  </si>
  <si>
    <t>Inversiones Jardín Verde, S.A.</t>
  </si>
  <si>
    <t>Alimentación para participantes de la actividad "por la vida de las mujeres mayas, garífunas y xinkas" realizado en la Oficina Regional de Alta Verapaz</t>
  </si>
  <si>
    <t>486346-1</t>
  </si>
  <si>
    <t>Compañía Internacional de Productos y Servicios, S.A.</t>
  </si>
  <si>
    <t>Compra de cilindro para fotocopiadora kyocera para uso en Despacho Superior de la Defensoría de la Mujer Indígena</t>
  </si>
  <si>
    <t>Por servicio de energía eléctrica del inmueble que ocupa la oficina de la Defensoría de la Mujer Indígena Regional San Marcos correspondiente al mes de marzo de 2023.</t>
  </si>
  <si>
    <t>Por servicio de energía eléctrica consumida en la Defensoría de la Mujer Indígena Regional Huehuetenango correspondiente al mes de enero de 2023.</t>
  </si>
  <si>
    <t>Por los servicios de agua y drenaje de la Defensoría de la Mujer Indígena Regional Chimaltenango correspondiente al mes de marzo de 2023.</t>
  </si>
  <si>
    <t>Municipalidad de Cuilapa departamento de Santa Rosa</t>
  </si>
  <si>
    <t>Pago por servicio de agua potable de Oficina Regional de Santa Rosa de la DEMI, correspondiente al mes de enero de 2023</t>
  </si>
  <si>
    <t>Pago por servicio de agua potable de Oficina Regional de Santa Rosa de la DEMI, correspondiente al mes de febrero de 2023</t>
  </si>
  <si>
    <t>Por el servicio de agua potable canon de agua tarjeta T-230 de la Sede Regional de la Defensoría de la Mujer Indígena Regional Sololá correspondiente al mes de marzo de 2023.</t>
  </si>
  <si>
    <t>Por el servicio de agua potable de las oficinas de la Defensoría de la Mujer Indígena Regional Quiché correspondiente al mes de marzo de 2023.</t>
  </si>
  <si>
    <t xml:space="preserve">Gerber Geovany Rodriguez Menéndez </t>
  </si>
  <si>
    <t>Adquisición de 18 recargas de internet de Q. 30.00  para las integrantes del Consejo Consultivo</t>
  </si>
  <si>
    <t>Adquisición de 6 recargas de internet de Q. 30.00  para las integrantes del Consejo Consultivo</t>
  </si>
  <si>
    <t>Por servicio de extracción de basura de la Defensoría de la Mujer Indígena Sede Central correspondiente al mes de marzo de 2023.</t>
  </si>
  <si>
    <t>Por servicio de extracción de basura de la Defensoría de la Mujer Indígena Regional Chimaltenango correspondiente al mes de marzo de 2023.</t>
  </si>
  <si>
    <t>Por servicio de extracción de basura de la Defensoría de la Mujer Indígena Regional Sololá correspondiente al mes de marzo de 2023.</t>
  </si>
  <si>
    <t>Por servicio de extracción de basura de la Defensoría de la Mujer Indígena Regional Huehuetenango correspondiente al mes de marzo de 2023.</t>
  </si>
  <si>
    <t>Por servicio de extracción de basura de la Defensoría de la Mujer Indígena Regional Quiché correspondiente al mes de marzo de 2023.</t>
  </si>
  <si>
    <t>Rapicopias Carlos Humberto Lopez Laz</t>
  </si>
  <si>
    <t>Servicio de fotocopiado del expediente Ordinario Laboral 1213-202100435-1 del Juzgado de Primera Instancia de Trabajo y Previsión Social y Economico Coactivo del Departamento de Alta Verapaz</t>
  </si>
  <si>
    <t>Banquetes de Guatemala, S. A.</t>
  </si>
  <si>
    <t xml:space="preserve">Adquisición de alimentación para la atención de visitantes oficiales, por reunión de trabajo con el Departamento de Multiculturalidda de la Policía Nacional Civil </t>
  </si>
  <si>
    <t>Adquisición de alimentación para la atención de visitantes oficiales, representantes del Programa de las Nacioes Unidas para el Desarrollo -PNUD-</t>
  </si>
  <si>
    <t>Adquisición de un hule para uso de la Unidad de Proyectos y Cooperación de la Oficina Central de la DEMI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</si>
</sst>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5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43" fontId="1" fillId="0" borderId="0" applyFont="0" applyFill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</cellStyleXfs>
  <cellXfs count="198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10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Fill="1"/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Font="1" applyFill="1"/>
    <xf numFmtId="0" fontId="21" fillId="0" borderId="0" xfId="6" applyFont="1" applyAlignment="1">
      <alignment vertical="top" wrapText="1" readingOrder="1"/>
    </xf>
    <xf numFmtId="0" fontId="21" fillId="0" borderId="0" xfId="6" applyFont="1" applyAlignment="1">
      <alignment vertical="top" wrapText="1"/>
    </xf>
    <xf numFmtId="4" fontId="21" fillId="0" borderId="0" xfId="6" applyNumberFormat="1" applyFont="1" applyAlignment="1">
      <alignment vertical="top"/>
    </xf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 applyFill="1"/>
    <xf numFmtId="0" fontId="11" fillId="0" borderId="0" xfId="0" applyFont="1" applyFill="1" applyAlignment="1">
      <alignment horizontal="right"/>
    </xf>
    <xf numFmtId="0" fontId="12" fillId="0" borderId="0" xfId="0" applyFont="1"/>
    <xf numFmtId="44" fontId="10" fillId="0" borderId="0" xfId="0" applyNumberFormat="1" applyFont="1"/>
    <xf numFmtId="0" fontId="12" fillId="0" borderId="0" xfId="0" applyFont="1" applyFill="1" applyBorder="1" applyAlignment="1">
      <alignment horizontal="center" vertical="center" wrapText="1"/>
    </xf>
    <xf numFmtId="44" fontId="12" fillId="0" borderId="0" xfId="0" applyNumberFormat="1" applyFont="1" applyBorder="1"/>
    <xf numFmtId="0" fontId="10" fillId="0" borderId="0" xfId="0" applyFont="1" applyBorder="1"/>
    <xf numFmtId="44" fontId="14" fillId="0" borderId="0" xfId="0" applyNumberFormat="1" applyFont="1"/>
    <xf numFmtId="4" fontId="0" fillId="0" borderId="0" xfId="0" applyNumberFormat="1"/>
    <xf numFmtId="0" fontId="20" fillId="0" borderId="0" xfId="6" applyFont="1" applyAlignment="1">
      <alignment horizontal="center"/>
    </xf>
    <xf numFmtId="0" fontId="20" fillId="0" borderId="0" xfId="6" applyFont="1" applyAlignment="1">
      <alignment horizontal="left"/>
    </xf>
    <xf numFmtId="0" fontId="10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0" fillId="2" borderId="0" xfId="0" applyFill="1"/>
    <xf numFmtId="0" fontId="10" fillId="2" borderId="0" xfId="0" applyFont="1" applyFill="1"/>
    <xf numFmtId="0" fontId="0" fillId="2" borderId="0" xfId="0" applyFont="1" applyFill="1"/>
    <xf numFmtId="4" fontId="23" fillId="0" borderId="0" xfId="6" applyNumberFormat="1" applyFont="1" applyFill="1" applyAlignment="1">
      <alignment vertical="top"/>
    </xf>
    <xf numFmtId="0" fontId="18" fillId="0" borderId="0" xfId="6" applyAlignment="1">
      <alignment horizontal="center" vertical="top"/>
    </xf>
    <xf numFmtId="0" fontId="20" fillId="0" borderId="0" xfId="6" applyFont="1" applyAlignment="1">
      <alignment horizontal="center" vertical="center"/>
    </xf>
    <xf numFmtId="0" fontId="18" fillId="0" borderId="0" xfId="6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2" borderId="0" xfId="0" applyFont="1" applyFill="1" applyBorder="1" applyAlignment="1">
      <alignment vertical="center" wrapText="1"/>
    </xf>
    <xf numFmtId="44" fontId="27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4" fontId="23" fillId="0" borderId="0" xfId="6" applyNumberFormat="1" applyFont="1" applyAlignment="1">
      <alignment vertical="top"/>
    </xf>
    <xf numFmtId="44" fontId="14" fillId="2" borderId="0" xfId="0" applyNumberFormat="1" applyFont="1" applyFill="1"/>
    <xf numFmtId="0" fontId="22" fillId="2" borderId="3" xfId="6" applyFont="1" applyFill="1" applyBorder="1" applyAlignment="1">
      <alignment horizontal="center" wrapText="1"/>
    </xf>
    <xf numFmtId="0" fontId="23" fillId="0" borderId="0" xfId="6" applyFont="1" applyAlignment="1">
      <alignment vertical="top" wrapText="1"/>
    </xf>
    <xf numFmtId="0" fontId="0" fillId="0" borderId="0" xfId="0"/>
    <xf numFmtId="0" fontId="6" fillId="0" borderId="0" xfId="0" applyFont="1" applyFill="1"/>
    <xf numFmtId="0" fontId="31" fillId="0" borderId="0" xfId="0" applyFont="1" applyFill="1" applyAlignment="1">
      <alignment horizontal="justify" wrapText="1"/>
    </xf>
    <xf numFmtId="0" fontId="5" fillId="0" borderId="0" xfId="0" applyFont="1"/>
    <xf numFmtId="0" fontId="0" fillId="0" borderId="0" xfId="0" applyAlignment="1">
      <alignment horizontal="justify" wrapText="1"/>
    </xf>
    <xf numFmtId="164" fontId="0" fillId="0" borderId="0" xfId="1" applyFont="1"/>
    <xf numFmtId="0" fontId="3" fillId="0" borderId="0" xfId="0" applyFont="1" applyFill="1" applyAlignment="1">
      <alignment horizontal="center" wrapText="1"/>
    </xf>
    <xf numFmtId="165" fontId="2" fillId="0" borderId="0" xfId="0" applyNumberFormat="1" applyFont="1"/>
    <xf numFmtId="44" fontId="0" fillId="0" borderId="0" xfId="0" applyNumberFormat="1"/>
    <xf numFmtId="0" fontId="2" fillId="0" borderId="0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0" xfId="0" applyFont="1" applyFill="1"/>
    <xf numFmtId="0" fontId="3" fillId="2" borderId="0" xfId="0" applyFont="1" applyFill="1" applyAlignment="1">
      <alignment horizontal="justify" wrapText="1"/>
    </xf>
    <xf numFmtId="0" fontId="25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4" fillId="2" borderId="0" xfId="0" applyFont="1" applyFill="1"/>
    <xf numFmtId="0" fontId="32" fillId="2" borderId="0" xfId="0" applyFont="1" applyFill="1" applyAlignment="1">
      <alignment horizontal="justify" wrapText="1"/>
    </xf>
    <xf numFmtId="0" fontId="24" fillId="2" borderId="0" xfId="0" applyFont="1" applyFill="1"/>
    <xf numFmtId="0" fontId="24" fillId="2" borderId="0" xfId="0" applyFont="1" applyFill="1" applyAlignment="1">
      <alignment horizontal="justify" wrapText="1"/>
    </xf>
    <xf numFmtId="0" fontId="8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/>
    <xf numFmtId="0" fontId="33" fillId="0" borderId="0" xfId="0" applyFont="1"/>
    <xf numFmtId="44" fontId="33" fillId="0" borderId="3" xfId="0" applyNumberFormat="1" applyFont="1" applyBorder="1"/>
    <xf numFmtId="0" fontId="11" fillId="0" borderId="0" xfId="0" applyFont="1" applyFill="1" applyAlignment="1"/>
    <xf numFmtId="14" fontId="30" fillId="2" borderId="3" xfId="0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/>
    </xf>
    <xf numFmtId="0" fontId="0" fillId="0" borderId="6" xfId="0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9" fillId="3" borderId="3" xfId="6" applyFont="1" applyFill="1" applyBorder="1" applyAlignment="1">
      <alignment horizontal="center"/>
    </xf>
    <xf numFmtId="0" fontId="19" fillId="3" borderId="3" xfId="6" applyFont="1" applyFill="1" applyBorder="1" applyAlignment="1">
      <alignment horizontal="center" wrapText="1"/>
    </xf>
    <xf numFmtId="0" fontId="19" fillId="3" borderId="3" xfId="6" applyFont="1" applyFill="1" applyBorder="1" applyAlignment="1">
      <alignment horizontal="center" vertical="center"/>
    </xf>
    <xf numFmtId="0" fontId="19" fillId="0" borderId="6" xfId="6" applyFont="1" applyBorder="1" applyAlignment="1">
      <alignment horizontal="center" vertical="center"/>
    </xf>
    <xf numFmtId="44" fontId="19" fillId="0" borderId="6" xfId="6" applyNumberFormat="1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/>
    </xf>
    <xf numFmtId="44" fontId="8" fillId="0" borderId="6" xfId="0" applyNumberFormat="1" applyFont="1" applyBorder="1" applyAlignment="1">
      <alignment vertical="center"/>
    </xf>
    <xf numFmtId="165" fontId="28" fillId="2" borderId="15" xfId="1" applyNumberFormat="1" applyFont="1" applyFill="1" applyBorder="1" applyAlignment="1">
      <alignment horizontal="center" wrapText="1"/>
    </xf>
    <xf numFmtId="165" fontId="28" fillId="2" borderId="0" xfId="1" applyNumberFormat="1" applyFont="1" applyFill="1" applyBorder="1" applyAlignment="1">
      <alignment horizontal="center" wrapText="1"/>
    </xf>
    <xf numFmtId="0" fontId="22" fillId="2" borderId="3" xfId="6" applyFont="1" applyFill="1" applyBorder="1" applyAlignment="1">
      <alignment wrapText="1"/>
    </xf>
    <xf numFmtId="0" fontId="22" fillId="2" borderId="3" xfId="6" applyFont="1" applyFill="1" applyBorder="1" applyAlignment="1">
      <alignment horizontal="center"/>
    </xf>
    <xf numFmtId="44" fontId="22" fillId="2" borderId="3" xfId="6" applyNumberFormat="1" applyFont="1" applyFill="1" applyBorder="1" applyAlignment="1"/>
    <xf numFmtId="0" fontId="29" fillId="2" borderId="3" xfId="0" applyFont="1" applyFill="1" applyBorder="1" applyAlignment="1">
      <alignment wrapText="1"/>
    </xf>
    <xf numFmtId="0" fontId="22" fillId="2" borderId="3" xfId="11" applyFont="1" applyFill="1" applyBorder="1" applyAlignment="1">
      <alignment horizontal="center" wrapText="1"/>
    </xf>
    <xf numFmtId="0" fontId="22" fillId="2" borderId="3" xfId="11" applyFont="1" applyFill="1" applyBorder="1" applyAlignment="1">
      <alignment wrapText="1"/>
    </xf>
    <xf numFmtId="0" fontId="22" fillId="2" borderId="3" xfId="11" applyFont="1" applyFill="1" applyBorder="1" applyAlignment="1">
      <alignment horizontal="center"/>
    </xf>
    <xf numFmtId="0" fontId="30" fillId="2" borderId="3" xfId="0" applyFont="1" applyFill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9" fillId="0" borderId="3" xfId="0" applyFont="1" applyBorder="1" applyAlignment="1">
      <alignment horizontal="center"/>
    </xf>
    <xf numFmtId="44" fontId="9" fillId="0" borderId="3" xfId="0" applyNumberFormat="1" applyFont="1" applyBorder="1"/>
    <xf numFmtId="0" fontId="19" fillId="0" borderId="0" xfId="6" applyFont="1" applyBorder="1" applyAlignment="1">
      <alignment horizontal="center" vertical="center"/>
    </xf>
    <xf numFmtId="44" fontId="19" fillId="0" borderId="0" xfId="6" applyNumberFormat="1" applyFont="1" applyBorder="1" applyAlignment="1">
      <alignment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49" fontId="10" fillId="2" borderId="3" xfId="0" applyNumberFormat="1" applyFont="1" applyFill="1" applyBorder="1" applyAlignment="1">
      <alignment horizontal="center" vertical="center" wrapText="1"/>
    </xf>
    <xf numFmtId="44" fontId="10" fillId="2" borderId="3" xfId="0" applyNumberFormat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center" vertical="center"/>
    </xf>
    <xf numFmtId="44" fontId="22" fillId="2" borderId="6" xfId="11" applyNumberFormat="1" applyFont="1" applyFill="1" applyBorder="1" applyAlignment="1"/>
    <xf numFmtId="165" fontId="28" fillId="3" borderId="2" xfId="1" applyNumberFormat="1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/>
    </xf>
    <xf numFmtId="165" fontId="24" fillId="2" borderId="19" xfId="1" applyNumberFormat="1" applyFont="1" applyFill="1" applyBorder="1" applyAlignment="1">
      <alignment horizontal="center" wrapText="1"/>
    </xf>
    <xf numFmtId="0" fontId="24" fillId="2" borderId="16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14" fontId="24" fillId="2" borderId="3" xfId="0" applyNumberFormat="1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left" wrapText="1"/>
    </xf>
    <xf numFmtId="165" fontId="24" fillId="2" borderId="17" xfId="1" applyNumberFormat="1" applyFont="1" applyFill="1" applyBorder="1" applyAlignment="1">
      <alignment horizontal="center" wrapText="1"/>
    </xf>
    <xf numFmtId="0" fontId="24" fillId="2" borderId="18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  <xf numFmtId="14" fontId="24" fillId="2" borderId="12" xfId="0" applyNumberFormat="1" applyFont="1" applyFill="1" applyBorder="1" applyAlignment="1">
      <alignment horizontal="center" wrapText="1"/>
    </xf>
    <xf numFmtId="0" fontId="24" fillId="2" borderId="12" xfId="0" applyFont="1" applyFill="1" applyBorder="1" applyAlignment="1">
      <alignment horizontal="left" wrapText="1"/>
    </xf>
    <xf numFmtId="165" fontId="24" fillId="2" borderId="13" xfId="1" applyNumberFormat="1" applyFont="1" applyFill="1" applyBorder="1" applyAlignment="1">
      <alignment horizontal="center" wrapText="1"/>
    </xf>
    <xf numFmtId="165" fontId="24" fillId="2" borderId="20" xfId="1" applyNumberFormat="1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 wrapText="1"/>
    </xf>
    <xf numFmtId="0" fontId="34" fillId="2" borderId="3" xfId="0" applyFont="1" applyFill="1" applyBorder="1" applyAlignment="1">
      <alignment horizontal="center" wrapText="1"/>
    </xf>
    <xf numFmtId="0" fontId="24" fillId="2" borderId="22" xfId="0" applyFont="1" applyFill="1" applyBorder="1" applyAlignment="1">
      <alignment horizontal="center"/>
    </xf>
    <xf numFmtId="14" fontId="24" fillId="2" borderId="22" xfId="0" applyNumberFormat="1" applyFont="1" applyFill="1" applyBorder="1" applyAlignment="1">
      <alignment horizontal="center" wrapText="1"/>
    </xf>
    <xf numFmtId="0" fontId="24" fillId="2" borderId="22" xfId="0" applyFont="1" applyFill="1" applyBorder="1" applyAlignment="1">
      <alignment horizontal="left" wrapText="1"/>
    </xf>
    <xf numFmtId="165" fontId="24" fillId="2" borderId="23" xfId="1" applyNumberFormat="1" applyFont="1" applyFill="1" applyBorder="1" applyAlignment="1">
      <alignment horizontal="center" wrapText="1"/>
    </xf>
    <xf numFmtId="0" fontId="34" fillId="2" borderId="3" xfId="0" applyFont="1" applyFill="1" applyBorder="1" applyAlignment="1">
      <alignment horizontal="left" vertical="center" wrapText="1"/>
    </xf>
    <xf numFmtId="14" fontId="34" fillId="2" borderId="3" xfId="0" applyNumberFormat="1" applyFont="1" applyFill="1" applyBorder="1" applyAlignment="1">
      <alignment horizontal="center" vertical="center" wrapText="1"/>
    </xf>
    <xf numFmtId="1" fontId="34" fillId="2" borderId="3" xfId="0" applyNumberFormat="1" applyFont="1" applyFill="1" applyBorder="1" applyAlignment="1">
      <alignment horizontal="center" vertical="center" wrapText="1"/>
    </xf>
    <xf numFmtId="44" fontId="34" fillId="2" borderId="3" xfId="0" applyNumberFormat="1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vertical="center"/>
    </xf>
    <xf numFmtId="0" fontId="28" fillId="3" borderId="25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/>
    </xf>
    <xf numFmtId="0" fontId="28" fillId="3" borderId="24" xfId="0" applyFont="1" applyFill="1" applyBorder="1" applyAlignment="1">
      <alignment horizontal="center" vertical="center" wrapText="1"/>
    </xf>
    <xf numFmtId="165" fontId="28" fillId="3" borderId="24" xfId="1" applyNumberFormat="1" applyFont="1" applyFill="1" applyBorder="1" applyAlignment="1">
      <alignment horizontal="center" vertical="center" wrapText="1"/>
    </xf>
    <xf numFmtId="0" fontId="30" fillId="2" borderId="3" xfId="6" applyFont="1" applyFill="1" applyBorder="1" applyAlignment="1">
      <alignment horizontal="center" wrapText="1"/>
    </xf>
    <xf numFmtId="0" fontId="30" fillId="2" borderId="3" xfId="6" applyFont="1" applyFill="1" applyBorder="1" applyAlignment="1">
      <alignment wrapText="1"/>
    </xf>
    <xf numFmtId="0" fontId="30" fillId="2" borderId="3" xfId="6" applyFont="1" applyFill="1" applyBorder="1" applyAlignment="1">
      <alignment horizontal="center"/>
    </xf>
    <xf numFmtId="44" fontId="30" fillId="2" borderId="3" xfId="6" applyNumberFormat="1" applyFont="1" applyFill="1" applyBorder="1" applyAlignment="1"/>
    <xf numFmtId="0" fontId="2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4" fillId="0" borderId="0" xfId="0" applyFont="1" applyFill="1" applyAlignment="1">
      <alignment horizontal="left" wrapText="1"/>
    </xf>
    <xf numFmtId="0" fontId="28" fillId="2" borderId="0" xfId="0" applyFont="1" applyFill="1" applyAlignment="1">
      <alignment horizontal="center"/>
    </xf>
    <xf numFmtId="0" fontId="24" fillId="0" borderId="0" xfId="0" applyFont="1" applyFill="1" applyAlignment="1">
      <alignment horizontal="center" wrapText="1"/>
    </xf>
    <xf numFmtId="0" fontId="24" fillId="0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/>
    </xf>
    <xf numFmtId="0" fontId="20" fillId="2" borderId="0" xfId="6" applyFont="1" applyFill="1" applyBorder="1" applyAlignment="1">
      <alignment horizontal="left"/>
    </xf>
    <xf numFmtId="0" fontId="32" fillId="2" borderId="0" xfId="0" applyFont="1" applyFill="1" applyAlignment="1">
      <alignment horizontal="center" wrapText="1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>
      <alignment horizontal="left" wrapText="1"/>
    </xf>
    <xf numFmtId="0" fontId="11" fillId="0" borderId="0" xfId="0" applyFont="1" applyFill="1" applyAlignment="1">
      <alignment horizontal="center"/>
    </xf>
    <xf numFmtId="0" fontId="26" fillId="2" borderId="9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0" fontId="11" fillId="0" borderId="0" xfId="6" applyFont="1" applyAlignment="1">
      <alignment horizontal="center"/>
    </xf>
    <xf numFmtId="0" fontId="11" fillId="0" borderId="0" xfId="0" applyFont="1" applyAlignment="1">
      <alignment horizontal="center"/>
    </xf>
    <xf numFmtId="0" fontId="20" fillId="0" borderId="0" xfId="6" applyFont="1" applyAlignment="1">
      <alignment horizontal="left"/>
    </xf>
    <xf numFmtId="0" fontId="31" fillId="0" borderId="0" xfId="0" applyFont="1" applyFill="1" applyAlignment="1">
      <alignment horizontal="left" wrapText="1"/>
    </xf>
    <xf numFmtId="0" fontId="3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129886</xdr:rowOff>
    </xdr:from>
    <xdr:to>
      <xdr:col>2</xdr:col>
      <xdr:colOff>251114</xdr:colOff>
      <xdr:row>4</xdr:row>
      <xdr:rowOff>69273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372341" y="129886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100854</xdr:colOff>
      <xdr:row>1</xdr:row>
      <xdr:rowOff>33618</xdr:rowOff>
    </xdr:from>
    <xdr:to>
      <xdr:col>5</xdr:col>
      <xdr:colOff>515471</xdr:colOff>
      <xdr:row>5</xdr:row>
      <xdr:rowOff>112059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448236" y="224118"/>
          <a:ext cx="3361764" cy="8404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1812348</xdr:colOff>
      <xdr:row>3</xdr:row>
      <xdr:rowOff>129887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1204311</xdr:colOff>
      <xdr:row>2</xdr:row>
      <xdr:rowOff>87586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404914" cy="7554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97848</xdr:colOff>
      <xdr:row>3</xdr:row>
      <xdr:rowOff>129887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</xdr:col>
      <xdr:colOff>238125</xdr:colOff>
      <xdr:row>11</xdr:row>
      <xdr:rowOff>85725</xdr:rowOff>
    </xdr:from>
    <xdr:ext cx="9429750" cy="843757"/>
    <xdr:sp macro="" textlink="">
      <xdr:nvSpPr>
        <xdr:cNvPr id="3" name="Rectángulo 2"/>
        <xdr:cNvSpPr/>
      </xdr:nvSpPr>
      <xdr:spPr>
        <a:xfrm>
          <a:off x="485775" y="2571750"/>
          <a:ext cx="942975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zoomScale="110" zoomScaleNormal="110" workbookViewId="0">
      <selection activeCell="K19" sqref="K19"/>
    </sheetView>
  </sheetViews>
  <sheetFormatPr baseColWidth="10" defaultRowHeight="15" x14ac:dyDescent="0.25"/>
  <cols>
    <col min="1" max="1" width="6" style="21" customWidth="1"/>
    <col min="2" max="2" width="38.42578125" style="2" customWidth="1"/>
    <col min="3" max="3" width="22.85546875" style="2" customWidth="1"/>
    <col min="4" max="4" width="26.5703125" style="2" customWidth="1"/>
    <col min="5" max="5" width="18.7109375" style="21" customWidth="1"/>
    <col min="6" max="6" width="18.7109375" style="2" customWidth="1"/>
    <col min="7" max="7" width="14.5703125" style="2" hidden="1" customWidth="1"/>
    <col min="8" max="8" width="24.42578125" style="2" hidden="1" customWidth="1"/>
    <col min="9" max="9" width="13.28515625" style="2" hidden="1" customWidth="1"/>
    <col min="10" max="10" width="11.42578125" style="21"/>
    <col min="11" max="11" width="73.7109375" style="21" customWidth="1"/>
    <col min="12" max="16384" width="11.42578125" style="21"/>
  </cols>
  <sheetData>
    <row r="2" spans="1:11" s="59" customFormat="1" x14ac:dyDescent="0.25">
      <c r="B2" s="2"/>
      <c r="C2" s="2"/>
      <c r="D2" s="2"/>
      <c r="F2" s="2"/>
      <c r="G2" s="2"/>
      <c r="H2" s="2"/>
      <c r="I2" s="2"/>
    </row>
    <row r="3" spans="1:11" s="59" customFormat="1" x14ac:dyDescent="0.25">
      <c r="B3" s="2"/>
      <c r="C3" s="2"/>
      <c r="D3" s="2"/>
      <c r="F3" s="2"/>
      <c r="G3" s="2"/>
      <c r="H3" s="2"/>
      <c r="I3" s="2"/>
    </row>
    <row r="4" spans="1:11" s="59" customFormat="1" x14ac:dyDescent="0.25">
      <c r="B4" s="2"/>
      <c r="C4" s="2"/>
      <c r="D4" s="2"/>
      <c r="F4" s="2"/>
      <c r="G4" s="2"/>
      <c r="H4" s="2"/>
      <c r="I4" s="2"/>
    </row>
    <row r="6" spans="1:11" s="59" customFormat="1" ht="15.75" x14ac:dyDescent="0.25">
      <c r="A6" s="168" t="s">
        <v>42</v>
      </c>
      <c r="B6" s="168"/>
      <c r="C6" s="168"/>
      <c r="D6" s="168"/>
      <c r="E6" s="168"/>
      <c r="F6" s="168"/>
      <c r="G6" s="168"/>
      <c r="H6" s="168"/>
      <c r="I6" s="168"/>
    </row>
    <row r="7" spans="1:11" s="59" customFormat="1" ht="15.75" x14ac:dyDescent="0.25">
      <c r="A7" s="168" t="s">
        <v>55</v>
      </c>
      <c r="B7" s="168"/>
      <c r="C7" s="168"/>
      <c r="D7" s="168"/>
      <c r="E7" s="168"/>
      <c r="F7" s="168"/>
      <c r="G7" s="168"/>
      <c r="H7" s="168"/>
      <c r="I7" s="168"/>
    </row>
    <row r="8" spans="1:11" ht="15.75" customHeight="1" x14ac:dyDescent="0.25">
      <c r="A8" s="171" t="s">
        <v>93</v>
      </c>
      <c r="B8" s="171"/>
      <c r="C8" s="171"/>
      <c r="D8" s="171"/>
      <c r="E8" s="171"/>
      <c r="F8" s="171"/>
      <c r="G8" s="171"/>
    </row>
    <row r="9" spans="1:11" ht="15" customHeight="1" x14ac:dyDescent="0.25">
      <c r="A9" s="169" t="s">
        <v>74</v>
      </c>
      <c r="B9" s="169"/>
      <c r="C9" s="169"/>
      <c r="D9" s="169"/>
      <c r="E9" s="169"/>
      <c r="F9" s="169"/>
      <c r="G9" s="169"/>
      <c r="H9" s="169"/>
    </row>
    <row r="10" spans="1:11" ht="15" customHeight="1" x14ac:dyDescent="0.25">
      <c r="A10" s="168" t="s">
        <v>139</v>
      </c>
      <c r="B10" s="168"/>
      <c r="C10" s="168"/>
      <c r="D10" s="168"/>
      <c r="E10" s="168"/>
      <c r="F10" s="168"/>
      <c r="G10" s="89"/>
      <c r="H10" s="89"/>
      <c r="K10" s="21" t="s">
        <v>32</v>
      </c>
    </row>
    <row r="11" spans="1:11" ht="24" customHeight="1" thickBot="1" x14ac:dyDescent="0.3">
      <c r="B11" s="3"/>
      <c r="F11" s="4"/>
      <c r="H11" s="5"/>
    </row>
    <row r="12" spans="1:11" ht="15" customHeight="1" thickBot="1" x14ac:dyDescent="0.3">
      <c r="A12" s="115" t="s">
        <v>3</v>
      </c>
      <c r="B12" s="116" t="s">
        <v>4</v>
      </c>
      <c r="C12" s="116" t="s">
        <v>75</v>
      </c>
      <c r="D12" s="116" t="s">
        <v>76</v>
      </c>
      <c r="E12" s="115" t="s">
        <v>5</v>
      </c>
      <c r="F12" s="116" t="s">
        <v>6</v>
      </c>
      <c r="G12" s="6" t="s">
        <v>7</v>
      </c>
      <c r="H12" s="6" t="s">
        <v>8</v>
      </c>
      <c r="I12" s="7" t="s">
        <v>9</v>
      </c>
    </row>
    <row r="13" spans="1:11" s="59" customFormat="1" ht="15" customHeight="1" x14ac:dyDescent="0.25">
      <c r="A13" s="149">
        <v>1</v>
      </c>
      <c r="B13" s="154" t="s">
        <v>140</v>
      </c>
      <c r="C13" s="155">
        <v>44999</v>
      </c>
      <c r="D13" s="156">
        <v>2379957326</v>
      </c>
      <c r="E13" s="157">
        <v>500</v>
      </c>
      <c r="F13" s="158">
        <v>153</v>
      </c>
      <c r="G13" s="15"/>
      <c r="H13" s="15"/>
      <c r="I13" s="16"/>
    </row>
    <row r="14" spans="1:11" s="59" customFormat="1" ht="15" customHeight="1" x14ac:dyDescent="0.25">
      <c r="A14" s="149">
        <v>2</v>
      </c>
      <c r="B14" s="154" t="s">
        <v>140</v>
      </c>
      <c r="C14" s="155">
        <v>44999</v>
      </c>
      <c r="D14" s="156">
        <v>627458776</v>
      </c>
      <c r="E14" s="157">
        <v>500</v>
      </c>
      <c r="F14" s="158">
        <v>157</v>
      </c>
      <c r="G14" s="15"/>
      <c r="H14" s="15"/>
      <c r="I14" s="16"/>
    </row>
    <row r="15" spans="1:11" s="59" customFormat="1" ht="15" customHeight="1" x14ac:dyDescent="0.25">
      <c r="A15" s="149">
        <v>3</v>
      </c>
      <c r="B15" s="154" t="s">
        <v>94</v>
      </c>
      <c r="C15" s="155">
        <v>44999</v>
      </c>
      <c r="D15" s="156">
        <v>4094250690</v>
      </c>
      <c r="E15" s="157">
        <v>500</v>
      </c>
      <c r="F15" s="158">
        <v>169</v>
      </c>
      <c r="G15" s="15"/>
      <c r="H15" s="15"/>
      <c r="I15" s="16"/>
    </row>
    <row r="16" spans="1:11" ht="17.100000000000001" customHeight="1" x14ac:dyDescent="0.25">
      <c r="A16" s="149">
        <v>4</v>
      </c>
      <c r="B16" s="154" t="s">
        <v>29</v>
      </c>
      <c r="C16" s="155">
        <v>44998</v>
      </c>
      <c r="D16" s="156">
        <v>553732663</v>
      </c>
      <c r="E16" s="157">
        <v>500</v>
      </c>
      <c r="F16" s="158">
        <v>159</v>
      </c>
      <c r="G16" s="15"/>
      <c r="H16" s="15"/>
      <c r="I16" s="16"/>
    </row>
    <row r="17" spans="1:11" s="59" customFormat="1" ht="17.100000000000001" customHeight="1" x14ac:dyDescent="0.25">
      <c r="A17" s="149">
        <v>5</v>
      </c>
      <c r="B17" s="154" t="s">
        <v>29</v>
      </c>
      <c r="C17" s="155">
        <v>44998</v>
      </c>
      <c r="D17" s="156">
        <v>3508489182</v>
      </c>
      <c r="E17" s="157">
        <v>500</v>
      </c>
      <c r="F17" s="158">
        <v>162</v>
      </c>
      <c r="G17" s="15"/>
      <c r="H17" s="15"/>
      <c r="I17" s="16"/>
      <c r="K17" s="59" t="s">
        <v>32</v>
      </c>
    </row>
    <row r="18" spans="1:11" s="59" customFormat="1" ht="17.100000000000001" customHeight="1" x14ac:dyDescent="0.25">
      <c r="A18" s="149">
        <v>6</v>
      </c>
      <c r="B18" s="154" t="s">
        <v>29</v>
      </c>
      <c r="C18" s="155">
        <v>44998</v>
      </c>
      <c r="D18" s="156">
        <v>3608299087</v>
      </c>
      <c r="E18" s="157">
        <v>500</v>
      </c>
      <c r="F18" s="158">
        <v>170</v>
      </c>
      <c r="G18" s="15"/>
      <c r="H18" s="15"/>
      <c r="I18" s="16"/>
    </row>
    <row r="19" spans="1:11" s="59" customFormat="1" ht="17.100000000000001" customHeight="1" x14ac:dyDescent="0.25">
      <c r="A19" s="149">
        <v>7</v>
      </c>
      <c r="B19" s="154" t="s">
        <v>95</v>
      </c>
      <c r="C19" s="155">
        <v>45000</v>
      </c>
      <c r="D19" s="156">
        <v>2374716041</v>
      </c>
      <c r="E19" s="157">
        <v>500</v>
      </c>
      <c r="F19" s="158">
        <v>156</v>
      </c>
      <c r="G19" s="15"/>
      <c r="H19" s="15"/>
      <c r="I19" s="16"/>
    </row>
    <row r="20" spans="1:11" s="59" customFormat="1" ht="17.100000000000001" customHeight="1" x14ac:dyDescent="0.25">
      <c r="A20" s="149">
        <v>8</v>
      </c>
      <c r="B20" s="154" t="s">
        <v>95</v>
      </c>
      <c r="C20" s="155">
        <v>45000</v>
      </c>
      <c r="D20" s="156">
        <v>3631498160</v>
      </c>
      <c r="E20" s="157">
        <v>500</v>
      </c>
      <c r="F20" s="158">
        <v>164</v>
      </c>
      <c r="G20" s="15"/>
      <c r="H20" s="15"/>
      <c r="I20" s="16"/>
      <c r="K20" s="59" t="s">
        <v>32</v>
      </c>
    </row>
    <row r="21" spans="1:11" s="59" customFormat="1" ht="17.100000000000001" customHeight="1" x14ac:dyDescent="0.25">
      <c r="A21" s="149">
        <v>9</v>
      </c>
      <c r="B21" s="154" t="s">
        <v>95</v>
      </c>
      <c r="C21" s="155">
        <v>45000</v>
      </c>
      <c r="D21" s="156">
        <v>652034882</v>
      </c>
      <c r="E21" s="157">
        <v>500</v>
      </c>
      <c r="F21" s="158">
        <v>172</v>
      </c>
      <c r="G21" s="15"/>
      <c r="H21" s="15"/>
      <c r="I21" s="16"/>
    </row>
    <row r="22" spans="1:11" s="59" customFormat="1" ht="17.100000000000001" customHeight="1" x14ac:dyDescent="0.25">
      <c r="A22" s="149">
        <v>10</v>
      </c>
      <c r="B22" s="154" t="s">
        <v>96</v>
      </c>
      <c r="C22" s="155">
        <v>44999</v>
      </c>
      <c r="D22" s="156">
        <v>1484210721</v>
      </c>
      <c r="E22" s="157">
        <v>500</v>
      </c>
      <c r="F22" s="158">
        <v>160</v>
      </c>
      <c r="G22" s="15"/>
      <c r="H22" s="15"/>
      <c r="I22" s="16"/>
    </row>
    <row r="23" spans="1:11" s="59" customFormat="1" ht="17.100000000000001" customHeight="1" x14ac:dyDescent="0.25">
      <c r="A23" s="149">
        <v>11</v>
      </c>
      <c r="B23" s="154" t="s">
        <v>96</v>
      </c>
      <c r="C23" s="155">
        <v>44999</v>
      </c>
      <c r="D23" s="156">
        <v>3124841614</v>
      </c>
      <c r="E23" s="157">
        <v>500</v>
      </c>
      <c r="F23" s="158">
        <v>161</v>
      </c>
      <c r="G23" s="15"/>
      <c r="H23" s="15"/>
      <c r="I23" s="16"/>
    </row>
    <row r="24" spans="1:11" s="59" customFormat="1" ht="17.100000000000001" customHeight="1" x14ac:dyDescent="0.25">
      <c r="A24" s="149">
        <v>12</v>
      </c>
      <c r="B24" s="154" t="s">
        <v>96</v>
      </c>
      <c r="C24" s="155">
        <v>44999</v>
      </c>
      <c r="D24" s="156">
        <v>1229997797</v>
      </c>
      <c r="E24" s="157">
        <v>500</v>
      </c>
      <c r="F24" s="158">
        <v>168</v>
      </c>
      <c r="G24" s="15"/>
      <c r="H24" s="15"/>
      <c r="I24" s="16"/>
    </row>
    <row r="25" spans="1:11" s="59" customFormat="1" ht="17.100000000000001" customHeight="1" x14ac:dyDescent="0.25">
      <c r="A25" s="149">
        <v>13</v>
      </c>
      <c r="B25" s="154" t="s">
        <v>30</v>
      </c>
      <c r="C25" s="155">
        <v>44993</v>
      </c>
      <c r="D25" s="156">
        <v>441536104</v>
      </c>
      <c r="E25" s="157">
        <v>500</v>
      </c>
      <c r="F25" s="158">
        <v>155</v>
      </c>
      <c r="G25" s="15"/>
      <c r="H25" s="15"/>
      <c r="I25" s="16"/>
    </row>
    <row r="26" spans="1:11" s="59" customFormat="1" ht="17.100000000000001" customHeight="1" x14ac:dyDescent="0.25">
      <c r="A26" s="149">
        <v>14</v>
      </c>
      <c r="B26" s="154" t="s">
        <v>30</v>
      </c>
      <c r="C26" s="155">
        <v>44994</v>
      </c>
      <c r="D26" s="156">
        <v>2615886322</v>
      </c>
      <c r="E26" s="157">
        <v>500</v>
      </c>
      <c r="F26" s="158">
        <v>163</v>
      </c>
      <c r="G26" s="69"/>
      <c r="H26" s="69"/>
      <c r="I26" s="70"/>
      <c r="J26" s="43"/>
    </row>
    <row r="27" spans="1:11" s="59" customFormat="1" ht="17.100000000000001" customHeight="1" x14ac:dyDescent="0.25">
      <c r="A27" s="149">
        <v>15</v>
      </c>
      <c r="B27" s="154" t="s">
        <v>30</v>
      </c>
      <c r="C27" s="155">
        <v>44994</v>
      </c>
      <c r="D27" s="156">
        <v>1157775644</v>
      </c>
      <c r="E27" s="157">
        <v>500</v>
      </c>
      <c r="F27" s="158">
        <v>171</v>
      </c>
      <c r="G27" s="69"/>
      <c r="H27" s="69"/>
      <c r="I27" s="70"/>
      <c r="J27" s="43"/>
      <c r="K27" s="59" t="s">
        <v>32</v>
      </c>
    </row>
    <row r="28" spans="1:11" s="59" customFormat="1" ht="17.100000000000001" customHeight="1" x14ac:dyDescent="0.25">
      <c r="A28" s="149">
        <v>16</v>
      </c>
      <c r="B28" s="159" t="s">
        <v>57</v>
      </c>
      <c r="C28" s="155">
        <v>44999</v>
      </c>
      <c r="D28" s="156">
        <v>345000508</v>
      </c>
      <c r="E28" s="157">
        <v>500</v>
      </c>
      <c r="F28" s="158">
        <v>158</v>
      </c>
      <c r="G28" s="68"/>
      <c r="H28" s="68"/>
      <c r="I28" s="68"/>
      <c r="K28" s="59" t="s">
        <v>32</v>
      </c>
    </row>
    <row r="29" spans="1:11" s="59" customFormat="1" ht="17.100000000000001" customHeight="1" x14ac:dyDescent="0.25">
      <c r="A29" s="149">
        <v>17</v>
      </c>
      <c r="B29" s="159" t="s">
        <v>57</v>
      </c>
      <c r="C29" s="155">
        <v>44999</v>
      </c>
      <c r="D29" s="156">
        <v>3019456670</v>
      </c>
      <c r="E29" s="157">
        <v>500</v>
      </c>
      <c r="F29" s="158">
        <v>165</v>
      </c>
      <c r="G29" s="68"/>
      <c r="H29" s="68"/>
      <c r="I29" s="68"/>
    </row>
    <row r="30" spans="1:11" s="59" customFormat="1" ht="17.100000000000001" customHeight="1" x14ac:dyDescent="0.25">
      <c r="A30" s="149">
        <v>18</v>
      </c>
      <c r="B30" s="159" t="s">
        <v>57</v>
      </c>
      <c r="C30" s="155">
        <v>44999</v>
      </c>
      <c r="D30" s="156">
        <v>2583121458</v>
      </c>
      <c r="E30" s="157">
        <v>500</v>
      </c>
      <c r="F30" s="158">
        <v>167</v>
      </c>
      <c r="G30" s="68"/>
      <c r="H30" s="68"/>
      <c r="I30" s="68"/>
    </row>
    <row r="31" spans="1:11" s="59" customFormat="1" ht="17.100000000000001" customHeight="1" x14ac:dyDescent="0.25">
      <c r="A31" s="149">
        <v>19</v>
      </c>
      <c r="B31" s="159" t="s">
        <v>90</v>
      </c>
      <c r="C31" s="155">
        <v>44998</v>
      </c>
      <c r="D31" s="156">
        <v>3487386123</v>
      </c>
      <c r="E31" s="157">
        <v>500</v>
      </c>
      <c r="F31" s="158">
        <v>166</v>
      </c>
      <c r="G31" s="2"/>
      <c r="H31" s="2"/>
      <c r="I31" s="2"/>
    </row>
    <row r="32" spans="1:11" s="59" customFormat="1" ht="17.100000000000001" customHeight="1" x14ac:dyDescent="0.25">
      <c r="A32" s="149">
        <v>20</v>
      </c>
      <c r="B32" s="159" t="s">
        <v>90</v>
      </c>
      <c r="C32" s="155">
        <v>44998</v>
      </c>
      <c r="D32" s="156">
        <v>4135078609</v>
      </c>
      <c r="E32" s="157">
        <v>500</v>
      </c>
      <c r="F32" s="158">
        <v>173</v>
      </c>
      <c r="G32" s="2"/>
      <c r="H32" s="2"/>
      <c r="I32" s="2"/>
    </row>
    <row r="33" spans="1:11" s="59" customFormat="1" x14ac:dyDescent="0.25">
      <c r="A33" s="117"/>
      <c r="B33" s="118"/>
      <c r="C33" s="119"/>
      <c r="D33" s="120" t="s">
        <v>2</v>
      </c>
      <c r="E33" s="121">
        <f>SUM(E13:E32)</f>
        <v>10000</v>
      </c>
      <c r="F33" s="119"/>
      <c r="G33" s="2"/>
      <c r="H33" s="2"/>
      <c r="I33" s="2"/>
    </row>
    <row r="34" spans="1:11" s="59" customFormat="1" ht="18.75" x14ac:dyDescent="0.3">
      <c r="A34" s="8"/>
      <c r="B34" s="59" t="s">
        <v>69</v>
      </c>
      <c r="C34" s="2"/>
      <c r="D34" s="2"/>
      <c r="F34" s="2"/>
      <c r="G34" s="2"/>
      <c r="H34" s="2"/>
      <c r="I34" s="2"/>
      <c r="K34" s="59" t="s">
        <v>32</v>
      </c>
    </row>
    <row r="35" spans="1:11" ht="18.75" x14ac:dyDescent="0.3">
      <c r="A35" s="8"/>
      <c r="B35" s="21" t="s">
        <v>32</v>
      </c>
      <c r="C35" s="21"/>
      <c r="D35" s="59"/>
      <c r="F35" s="21"/>
      <c r="G35" s="21"/>
      <c r="H35" s="21"/>
      <c r="I35" s="21"/>
      <c r="K35" s="21" t="s">
        <v>32</v>
      </c>
    </row>
    <row r="36" spans="1:11" s="59" customFormat="1" ht="18.75" x14ac:dyDescent="0.3">
      <c r="A36" s="8"/>
    </row>
    <row r="37" spans="1:11" s="59" customFormat="1" ht="18.75" x14ac:dyDescent="0.3">
      <c r="A37" s="8"/>
    </row>
    <row r="38" spans="1:11" s="59" customFormat="1" ht="18.75" x14ac:dyDescent="0.3">
      <c r="A38" s="8"/>
    </row>
    <row r="39" spans="1:11" ht="18.75" x14ac:dyDescent="0.3">
      <c r="A39" s="8"/>
      <c r="B39" s="21"/>
      <c r="C39" s="21"/>
      <c r="D39" s="59"/>
      <c r="F39" s="21"/>
      <c r="G39" s="21"/>
      <c r="H39" s="21"/>
      <c r="I39" s="21"/>
    </row>
    <row r="40" spans="1:11" ht="18.75" x14ac:dyDescent="0.3">
      <c r="A40" s="8"/>
      <c r="B40" s="60" t="s">
        <v>65</v>
      </c>
      <c r="C40" s="1"/>
      <c r="D40" s="173" t="s">
        <v>67</v>
      </c>
      <c r="E40" s="173"/>
      <c r="F40" s="173"/>
    </row>
    <row r="41" spans="1:11" ht="18.75" customHeight="1" x14ac:dyDescent="0.3">
      <c r="A41" s="8"/>
      <c r="B41" s="60" t="s">
        <v>40</v>
      </c>
      <c r="C41" s="1"/>
      <c r="D41" s="172" t="s">
        <v>41</v>
      </c>
      <c r="E41" s="172"/>
      <c r="F41" s="172"/>
      <c r="J41" s="21" t="s">
        <v>32</v>
      </c>
    </row>
    <row r="42" spans="1:11" ht="18.75" customHeight="1" x14ac:dyDescent="0.3">
      <c r="A42" s="8"/>
      <c r="B42" s="170" t="s">
        <v>42</v>
      </c>
      <c r="C42" s="170"/>
      <c r="D42" s="172" t="s">
        <v>42</v>
      </c>
      <c r="E42" s="172"/>
      <c r="F42" s="172"/>
    </row>
    <row r="43" spans="1:11" s="59" customFormat="1" ht="18.75" x14ac:dyDescent="0.3">
      <c r="A43" s="8"/>
      <c r="B43" s="17"/>
      <c r="C43" s="1"/>
      <c r="D43" s="1"/>
      <c r="E43" s="65"/>
      <c r="F43" s="2"/>
      <c r="G43" s="2"/>
      <c r="H43" s="2"/>
      <c r="I43" s="2"/>
    </row>
    <row r="44" spans="1:11" s="59" customFormat="1" ht="18.75" x14ac:dyDescent="0.3">
      <c r="A44" s="8"/>
      <c r="B44" s="17"/>
      <c r="C44" s="1"/>
      <c r="D44" s="1"/>
      <c r="E44" s="65"/>
      <c r="F44" s="2"/>
      <c r="G44" s="2"/>
      <c r="H44" s="2"/>
      <c r="I44" s="2"/>
      <c r="K44" s="59" t="s">
        <v>32</v>
      </c>
    </row>
    <row r="45" spans="1:11" s="59" customFormat="1" ht="18.75" x14ac:dyDescent="0.3">
      <c r="A45" s="8"/>
      <c r="B45" s="17"/>
      <c r="C45" s="1"/>
      <c r="D45" s="1"/>
      <c r="E45" s="65"/>
      <c r="F45" s="2"/>
      <c r="G45" s="2"/>
      <c r="H45" s="2"/>
      <c r="I45" s="2"/>
    </row>
    <row r="46" spans="1:11" x14ac:dyDescent="0.25">
      <c r="A46" s="11" t="s">
        <v>27</v>
      </c>
      <c r="B46" s="10"/>
    </row>
    <row r="47" spans="1:11" x14ac:dyDescent="0.25">
      <c r="A47" s="11" t="s">
        <v>28</v>
      </c>
      <c r="B47" s="11"/>
    </row>
    <row r="48" spans="1:11" ht="29.25" customHeight="1" x14ac:dyDescent="0.25">
      <c r="A48" s="11" t="s">
        <v>28</v>
      </c>
      <c r="B48" s="11"/>
      <c r="C48" s="11"/>
      <c r="D48" s="11" t="s">
        <v>32</v>
      </c>
    </row>
    <row r="49" spans="2:2" x14ac:dyDescent="0.25">
      <c r="B49" s="11"/>
    </row>
  </sheetData>
  <autoFilter ref="A12:F30"/>
  <mergeCells count="9">
    <mergeCell ref="A6:I6"/>
    <mergeCell ref="A7:I7"/>
    <mergeCell ref="A9:H9"/>
    <mergeCell ref="A10:F10"/>
    <mergeCell ref="B42:C42"/>
    <mergeCell ref="A8:G8"/>
    <mergeCell ref="D41:F41"/>
    <mergeCell ref="D42:F42"/>
    <mergeCell ref="D40:F40"/>
  </mergeCells>
  <pageMargins left="0.59055118110236227" right="0.59055118110236227" top="0.39370078740157483" bottom="0.39370078740157483" header="0.51181102362204722" footer="0.51181102362204722"/>
  <pageSetup scale="7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tabSelected="1" zoomScale="85" zoomScaleNormal="85" workbookViewId="0">
      <pane xSplit="2" ySplit="14" topLeftCell="C25" activePane="bottomRight" state="frozen"/>
      <selection pane="topRight" activeCell="B1" sqref="B1"/>
      <selection pane="bottomLeft" activeCell="A10" sqref="A10"/>
      <selection pane="bottomRight" activeCell="Q39" sqref="Q39"/>
    </sheetView>
  </sheetViews>
  <sheetFormatPr baseColWidth="10" defaultRowHeight="15" x14ac:dyDescent="0.25"/>
  <cols>
    <col min="1" max="1" width="5.140625" style="71" customWidth="1"/>
    <col min="2" max="2" width="5" style="71" customWidth="1"/>
    <col min="3" max="3" width="13.5703125" style="71" customWidth="1"/>
    <col min="4" max="5" width="12.7109375" style="71" customWidth="1"/>
    <col min="6" max="6" width="21" style="71" customWidth="1"/>
    <col min="7" max="7" width="26.28515625" style="72" customWidth="1"/>
    <col min="8" max="8" width="57.42578125" style="72" customWidth="1"/>
    <col min="9" max="9" width="14.140625" style="72" customWidth="1"/>
    <col min="10" max="10" width="16.85546875" style="72" customWidth="1"/>
    <col min="11" max="11" width="11.42578125" style="71"/>
    <col min="12" max="12" width="16.7109375" style="71" customWidth="1"/>
    <col min="13" max="16384" width="11.42578125" style="71"/>
  </cols>
  <sheetData>
    <row r="1" spans="2:14" x14ac:dyDescent="0.25">
      <c r="I1" s="71"/>
      <c r="J1" s="71"/>
    </row>
    <row r="2" spans="2:14" x14ac:dyDescent="0.25">
      <c r="I2" s="71"/>
      <c r="J2" s="71"/>
    </row>
    <row r="3" spans="2:14" x14ac:dyDescent="0.25">
      <c r="I3" s="71"/>
      <c r="J3" s="71"/>
    </row>
    <row r="4" spans="2:14" x14ac:dyDescent="0.25">
      <c r="G4" s="177"/>
      <c r="H4" s="177"/>
      <c r="I4" s="177"/>
      <c r="J4" s="177"/>
    </row>
    <row r="5" spans="2:14" x14ac:dyDescent="0.25">
      <c r="G5" s="73"/>
      <c r="H5" s="73"/>
      <c r="I5" s="73"/>
      <c r="J5" s="73"/>
    </row>
    <row r="6" spans="2:14" x14ac:dyDescent="0.25">
      <c r="G6" s="73"/>
      <c r="H6" s="73"/>
      <c r="I6" s="73"/>
      <c r="J6" s="73"/>
    </row>
    <row r="7" spans="2:14" ht="15.75" x14ac:dyDescent="0.25">
      <c r="B7" s="171" t="s">
        <v>42</v>
      </c>
      <c r="C7" s="171"/>
      <c r="D7" s="171"/>
      <c r="E7" s="171"/>
      <c r="F7" s="171"/>
      <c r="G7" s="171"/>
      <c r="H7" s="171"/>
      <c r="I7" s="171"/>
      <c r="J7" s="171"/>
    </row>
    <row r="8" spans="2:14" ht="15.75" x14ac:dyDescent="0.25">
      <c r="B8" s="171" t="s">
        <v>55</v>
      </c>
      <c r="C8" s="171"/>
      <c r="D8" s="171"/>
      <c r="E8" s="171"/>
      <c r="F8" s="171"/>
      <c r="G8" s="171"/>
      <c r="H8" s="171"/>
      <c r="I8" s="171"/>
      <c r="J8" s="171"/>
    </row>
    <row r="9" spans="2:14" ht="15.75" x14ac:dyDescent="0.25">
      <c r="B9" s="171" t="s">
        <v>56</v>
      </c>
      <c r="C9" s="171"/>
      <c r="D9" s="171"/>
      <c r="E9" s="171"/>
      <c r="F9" s="171"/>
      <c r="G9" s="171"/>
      <c r="H9" s="171"/>
      <c r="I9" s="171"/>
      <c r="J9" s="171"/>
    </row>
    <row r="10" spans="2:14" ht="15.75" x14ac:dyDescent="0.25">
      <c r="B10" s="171" t="s">
        <v>36</v>
      </c>
      <c r="C10" s="171"/>
      <c r="D10" s="171"/>
      <c r="E10" s="171"/>
      <c r="F10" s="171"/>
      <c r="G10" s="171"/>
      <c r="H10" s="171"/>
      <c r="I10" s="171"/>
      <c r="J10" s="171"/>
      <c r="L10" s="71" t="s">
        <v>32</v>
      </c>
    </row>
    <row r="11" spans="2:14" ht="15.75" customHeight="1" x14ac:dyDescent="0.25">
      <c r="B11" s="182" t="s">
        <v>139</v>
      </c>
      <c r="C11" s="182"/>
      <c r="D11" s="182"/>
      <c r="E11" s="182"/>
      <c r="F11" s="182"/>
      <c r="G11" s="182"/>
      <c r="H11" s="182"/>
      <c r="I11" s="182"/>
      <c r="J11" s="182"/>
      <c r="K11" s="86"/>
      <c r="L11" s="86"/>
      <c r="M11" s="86"/>
      <c r="N11" s="86"/>
    </row>
    <row r="12" spans="2:14" ht="15.75" customHeight="1" x14ac:dyDescent="0.25">
      <c r="B12" s="90"/>
      <c r="C12" s="90"/>
      <c r="D12" s="90"/>
      <c r="E12" s="90"/>
      <c r="F12" s="90"/>
      <c r="G12" s="90"/>
      <c r="H12" s="90"/>
      <c r="I12" s="90"/>
      <c r="J12" s="90"/>
      <c r="K12" s="86"/>
      <c r="L12" s="86"/>
      <c r="M12" s="86"/>
      <c r="N12" s="86"/>
    </row>
    <row r="13" spans="2:14" ht="16.5" thickBot="1" x14ac:dyDescent="0.3">
      <c r="B13" s="178"/>
      <c r="C13" s="178"/>
      <c r="D13" s="178"/>
      <c r="E13" s="178"/>
      <c r="F13" s="178"/>
    </row>
    <row r="14" spans="2:14" ht="76.5" customHeight="1" thickBot="1" x14ac:dyDescent="0.3">
      <c r="B14" s="160" t="s">
        <v>0</v>
      </c>
      <c r="C14" s="161" t="s">
        <v>33</v>
      </c>
      <c r="D14" s="162" t="s">
        <v>50</v>
      </c>
      <c r="E14" s="162" t="s">
        <v>53</v>
      </c>
      <c r="F14" s="162" t="s">
        <v>34</v>
      </c>
      <c r="G14" s="162" t="s">
        <v>51</v>
      </c>
      <c r="H14" s="162" t="s">
        <v>52</v>
      </c>
      <c r="I14" s="163" t="s">
        <v>54</v>
      </c>
      <c r="J14" s="133" t="s">
        <v>89</v>
      </c>
    </row>
    <row r="15" spans="2:14" ht="36.75" customHeight="1" x14ac:dyDescent="0.25">
      <c r="B15" s="134">
        <v>1</v>
      </c>
      <c r="C15" s="150" t="s">
        <v>35</v>
      </c>
      <c r="D15" s="151">
        <v>44973</v>
      </c>
      <c r="E15" s="151">
        <v>44974</v>
      </c>
      <c r="F15" s="152" t="s">
        <v>131</v>
      </c>
      <c r="G15" s="152" t="s">
        <v>77</v>
      </c>
      <c r="H15" s="152" t="s">
        <v>110</v>
      </c>
      <c r="I15" s="153">
        <v>0</v>
      </c>
      <c r="J15" s="135">
        <v>557</v>
      </c>
    </row>
    <row r="16" spans="2:14" ht="37.5" customHeight="1" x14ac:dyDescent="0.25">
      <c r="B16" s="136">
        <v>2</v>
      </c>
      <c r="C16" s="137" t="s">
        <v>35</v>
      </c>
      <c r="D16" s="138">
        <v>44972</v>
      </c>
      <c r="E16" s="138">
        <v>44974</v>
      </c>
      <c r="F16" s="139" t="s">
        <v>132</v>
      </c>
      <c r="G16" s="139" t="s">
        <v>77</v>
      </c>
      <c r="H16" s="139" t="s">
        <v>133</v>
      </c>
      <c r="I16" s="140">
        <v>0</v>
      </c>
      <c r="J16" s="135">
        <v>252</v>
      </c>
    </row>
    <row r="17" spans="2:16" ht="35.25" customHeight="1" x14ac:dyDescent="0.25">
      <c r="B17" s="136">
        <v>3</v>
      </c>
      <c r="C17" s="137" t="s">
        <v>35</v>
      </c>
      <c r="D17" s="138">
        <v>44999</v>
      </c>
      <c r="E17" s="138">
        <v>44999</v>
      </c>
      <c r="F17" s="139" t="s">
        <v>111</v>
      </c>
      <c r="G17" s="139" t="s">
        <v>134</v>
      </c>
      <c r="H17" s="139" t="s">
        <v>135</v>
      </c>
      <c r="I17" s="140">
        <v>0</v>
      </c>
      <c r="J17" s="135">
        <v>110</v>
      </c>
    </row>
    <row r="18" spans="2:16" ht="48" customHeight="1" x14ac:dyDescent="0.25">
      <c r="B18" s="136">
        <v>4</v>
      </c>
      <c r="C18" s="137" t="s">
        <v>35</v>
      </c>
      <c r="D18" s="138">
        <v>44991</v>
      </c>
      <c r="E18" s="138">
        <v>44995</v>
      </c>
      <c r="F18" s="139" t="s">
        <v>136</v>
      </c>
      <c r="G18" s="139" t="s">
        <v>137</v>
      </c>
      <c r="H18" s="139" t="s">
        <v>138</v>
      </c>
      <c r="I18" s="140">
        <v>0</v>
      </c>
      <c r="J18" s="135">
        <v>1765.9</v>
      </c>
    </row>
    <row r="19" spans="2:16" ht="34.5" customHeight="1" x14ac:dyDescent="0.25">
      <c r="B19" s="136">
        <v>5</v>
      </c>
      <c r="C19" s="137" t="s">
        <v>35</v>
      </c>
      <c r="D19" s="138">
        <v>44991</v>
      </c>
      <c r="E19" s="138">
        <v>44995</v>
      </c>
      <c r="F19" s="139" t="s">
        <v>142</v>
      </c>
      <c r="G19" s="139" t="s">
        <v>137</v>
      </c>
      <c r="H19" s="139" t="s">
        <v>143</v>
      </c>
      <c r="I19" s="140">
        <v>0</v>
      </c>
      <c r="J19" s="135">
        <v>1675</v>
      </c>
    </row>
    <row r="20" spans="2:16" ht="35.25" customHeight="1" x14ac:dyDescent="0.25">
      <c r="B20" s="136">
        <v>6</v>
      </c>
      <c r="C20" s="137" t="s">
        <v>35</v>
      </c>
      <c r="D20" s="138">
        <v>45000</v>
      </c>
      <c r="E20" s="138">
        <v>45000</v>
      </c>
      <c r="F20" s="139" t="s">
        <v>141</v>
      </c>
      <c r="G20" s="139" t="s">
        <v>77</v>
      </c>
      <c r="H20" s="139" t="s">
        <v>146</v>
      </c>
      <c r="I20" s="140">
        <v>0</v>
      </c>
      <c r="J20" s="135">
        <v>341</v>
      </c>
    </row>
    <row r="21" spans="2:16" ht="35.25" customHeight="1" x14ac:dyDescent="0.25">
      <c r="B21" s="136">
        <v>7</v>
      </c>
      <c r="C21" s="137" t="s">
        <v>35</v>
      </c>
      <c r="D21" s="138">
        <v>45005</v>
      </c>
      <c r="E21" s="138">
        <v>45005</v>
      </c>
      <c r="F21" s="139" t="s">
        <v>142</v>
      </c>
      <c r="G21" s="139" t="s">
        <v>144</v>
      </c>
      <c r="H21" s="139" t="s">
        <v>145</v>
      </c>
      <c r="I21" s="140">
        <v>0</v>
      </c>
      <c r="J21" s="135">
        <v>199</v>
      </c>
    </row>
    <row r="22" spans="2:16" ht="50.25" customHeight="1" x14ac:dyDescent="0.25">
      <c r="B22" s="136">
        <v>8</v>
      </c>
      <c r="C22" s="137" t="s">
        <v>35</v>
      </c>
      <c r="D22" s="138">
        <v>45012</v>
      </c>
      <c r="E22" s="138">
        <v>45013</v>
      </c>
      <c r="F22" s="139" t="s">
        <v>111</v>
      </c>
      <c r="G22" s="139" t="s">
        <v>148</v>
      </c>
      <c r="H22" s="139" t="s">
        <v>147</v>
      </c>
      <c r="I22" s="140">
        <v>0</v>
      </c>
      <c r="J22" s="135">
        <v>567</v>
      </c>
      <c r="N22" s="71" t="s">
        <v>32</v>
      </c>
    </row>
    <row r="23" spans="2:16" ht="48" customHeight="1" x14ac:dyDescent="0.25">
      <c r="B23" s="136">
        <v>9</v>
      </c>
      <c r="C23" s="137" t="s">
        <v>35</v>
      </c>
      <c r="D23" s="138">
        <v>45005</v>
      </c>
      <c r="E23" s="138">
        <v>45005</v>
      </c>
      <c r="F23" s="139" t="s">
        <v>149</v>
      </c>
      <c r="G23" s="139" t="s">
        <v>150</v>
      </c>
      <c r="H23" s="139" t="s">
        <v>151</v>
      </c>
      <c r="I23" s="140">
        <v>0</v>
      </c>
      <c r="J23" s="135">
        <v>190</v>
      </c>
    </row>
    <row r="24" spans="2:16" ht="65.25" customHeight="1" x14ac:dyDescent="0.25">
      <c r="B24" s="136">
        <v>10</v>
      </c>
      <c r="C24" s="137" t="s">
        <v>35</v>
      </c>
      <c r="D24" s="138">
        <v>44999</v>
      </c>
      <c r="E24" s="138">
        <v>45001</v>
      </c>
      <c r="F24" s="139" t="s">
        <v>152</v>
      </c>
      <c r="G24" s="139" t="s">
        <v>153</v>
      </c>
      <c r="H24" s="139" t="s">
        <v>154</v>
      </c>
      <c r="I24" s="140">
        <v>0</v>
      </c>
      <c r="J24" s="135">
        <v>947</v>
      </c>
      <c r="O24" s="71" t="s">
        <v>32</v>
      </c>
    </row>
    <row r="25" spans="2:16" ht="63" customHeight="1" x14ac:dyDescent="0.25">
      <c r="B25" s="136">
        <v>11</v>
      </c>
      <c r="C25" s="137" t="s">
        <v>35</v>
      </c>
      <c r="D25" s="138">
        <v>44999</v>
      </c>
      <c r="E25" s="138">
        <v>45001</v>
      </c>
      <c r="F25" s="139" t="s">
        <v>155</v>
      </c>
      <c r="G25" s="139" t="s">
        <v>153</v>
      </c>
      <c r="H25" s="139" t="s">
        <v>156</v>
      </c>
      <c r="I25" s="140">
        <v>0</v>
      </c>
      <c r="J25" s="135">
        <v>946</v>
      </c>
    </row>
    <row r="26" spans="2:16" ht="51.75" customHeight="1" x14ac:dyDescent="0.25">
      <c r="B26" s="136">
        <v>12</v>
      </c>
      <c r="C26" s="137" t="s">
        <v>35</v>
      </c>
      <c r="D26" s="138">
        <v>45000</v>
      </c>
      <c r="E26" s="138">
        <v>45000</v>
      </c>
      <c r="F26" s="139" t="s">
        <v>111</v>
      </c>
      <c r="G26" s="139" t="s">
        <v>157</v>
      </c>
      <c r="H26" s="139" t="s">
        <v>158</v>
      </c>
      <c r="I26" s="140">
        <v>0</v>
      </c>
      <c r="J26" s="135">
        <v>119</v>
      </c>
    </row>
    <row r="27" spans="2:16" ht="40.5" customHeight="1" thickBot="1" x14ac:dyDescent="0.3">
      <c r="B27" s="141">
        <v>13</v>
      </c>
      <c r="C27" s="142" t="s">
        <v>98</v>
      </c>
      <c r="D27" s="143"/>
      <c r="E27" s="143"/>
      <c r="F27" s="144" t="s">
        <v>160</v>
      </c>
      <c r="G27" s="144" t="s">
        <v>160</v>
      </c>
      <c r="H27" s="144" t="s">
        <v>160</v>
      </c>
      <c r="I27" s="145">
        <v>0</v>
      </c>
      <c r="J27" s="146">
        <v>0</v>
      </c>
    </row>
    <row r="28" spans="2:16" ht="21" customHeight="1" thickBot="1" x14ac:dyDescent="0.3">
      <c r="B28" s="80"/>
      <c r="C28" s="147"/>
      <c r="D28" s="147"/>
      <c r="E28" s="147"/>
      <c r="F28" s="148"/>
      <c r="G28" s="148"/>
      <c r="H28" s="148"/>
      <c r="I28" s="105">
        <f>SUM(I15:I27)</f>
        <v>0</v>
      </c>
      <c r="J28" s="105">
        <f>SUM(J15:J27)</f>
        <v>7668.9</v>
      </c>
    </row>
    <row r="29" spans="2:16" ht="21" customHeight="1" x14ac:dyDescent="0.25">
      <c r="B29" s="45"/>
      <c r="C29" s="54"/>
      <c r="D29" s="54"/>
      <c r="E29" s="54"/>
      <c r="F29" s="53"/>
      <c r="G29" s="53"/>
      <c r="H29" s="53"/>
      <c r="I29" s="106"/>
      <c r="J29" s="106"/>
      <c r="P29" s="71" t="s">
        <v>32</v>
      </c>
    </row>
    <row r="30" spans="2:16" ht="19.5" customHeight="1" x14ac:dyDescent="0.25">
      <c r="B30" s="183" t="s">
        <v>159</v>
      </c>
      <c r="C30" s="184"/>
      <c r="D30" s="184"/>
      <c r="E30" s="184"/>
      <c r="F30" s="184"/>
      <c r="G30" s="184"/>
      <c r="H30" s="185"/>
      <c r="I30" s="74"/>
      <c r="J30" s="74"/>
    </row>
    <row r="31" spans="2:16" ht="15" customHeight="1" x14ac:dyDescent="0.25">
      <c r="B31" s="186"/>
      <c r="C31" s="187"/>
      <c r="D31" s="187"/>
      <c r="E31" s="187"/>
      <c r="F31" s="187"/>
      <c r="G31" s="187"/>
      <c r="H31" s="188"/>
      <c r="I31" s="52"/>
      <c r="J31" s="45"/>
    </row>
    <row r="32" spans="2:16" ht="15" customHeight="1" x14ac:dyDescent="0.25">
      <c r="B32" s="45"/>
      <c r="C32" s="53"/>
      <c r="D32" s="53"/>
      <c r="E32" s="53"/>
      <c r="F32" s="53"/>
      <c r="G32" s="53"/>
      <c r="H32" s="53"/>
      <c r="I32" s="52"/>
      <c r="J32" s="45"/>
    </row>
    <row r="33" spans="2:12" ht="15" customHeight="1" x14ac:dyDescent="0.25">
      <c r="B33" s="45"/>
      <c r="C33" s="45"/>
      <c r="D33" s="45"/>
      <c r="E33" s="45"/>
      <c r="F33" s="45"/>
      <c r="I33" s="45"/>
      <c r="J33" s="45"/>
    </row>
    <row r="34" spans="2:12" ht="15" customHeight="1" x14ac:dyDescent="0.25">
      <c r="B34" s="45"/>
      <c r="C34" s="45"/>
      <c r="D34" s="45"/>
      <c r="E34" s="45"/>
      <c r="F34" s="45"/>
      <c r="I34" s="45"/>
      <c r="J34" s="45"/>
    </row>
    <row r="35" spans="2:12" ht="15" customHeight="1" x14ac:dyDescent="0.25">
      <c r="B35" s="45"/>
      <c r="C35" s="45"/>
      <c r="D35" s="45"/>
      <c r="E35" s="45"/>
      <c r="F35" s="45"/>
      <c r="I35" s="45"/>
      <c r="J35" s="45" t="s">
        <v>32</v>
      </c>
    </row>
    <row r="36" spans="2:12" ht="15" customHeight="1" x14ac:dyDescent="0.25">
      <c r="B36" s="45"/>
      <c r="C36" s="45"/>
      <c r="D36" s="45"/>
      <c r="E36" s="45"/>
      <c r="F36" s="45"/>
      <c r="I36" s="45"/>
      <c r="J36" s="45"/>
    </row>
    <row r="37" spans="2:12" ht="15" customHeight="1" x14ac:dyDescent="0.25">
      <c r="B37" s="45"/>
      <c r="C37" s="45"/>
      <c r="D37" s="45"/>
      <c r="E37" s="45"/>
      <c r="F37" s="45"/>
      <c r="I37" s="45"/>
      <c r="J37" s="45"/>
    </row>
    <row r="38" spans="2:12" ht="15" customHeight="1" x14ac:dyDescent="0.25">
      <c r="B38" s="45"/>
      <c r="C38" s="45"/>
      <c r="D38" s="45"/>
      <c r="E38" s="45" t="s">
        <v>32</v>
      </c>
      <c r="F38" s="45"/>
      <c r="I38" s="45"/>
      <c r="J38" s="45"/>
    </row>
    <row r="39" spans="2:12" ht="15" customHeight="1" x14ac:dyDescent="0.25">
      <c r="B39" s="45"/>
      <c r="C39" s="45"/>
      <c r="D39" s="45"/>
      <c r="E39" s="45"/>
      <c r="F39" s="45"/>
      <c r="I39" s="45"/>
      <c r="J39" s="45"/>
    </row>
    <row r="40" spans="2:12" ht="15" customHeight="1" x14ac:dyDescent="0.25">
      <c r="B40" s="45"/>
      <c r="C40" s="45"/>
      <c r="D40" s="45"/>
      <c r="E40" s="45"/>
      <c r="F40" s="45"/>
      <c r="G40" s="45"/>
      <c r="H40" s="45"/>
      <c r="I40" s="45"/>
      <c r="J40" s="45"/>
      <c r="L40" s="71" t="s">
        <v>32</v>
      </c>
    </row>
    <row r="41" spans="2:12" ht="15" customHeight="1" x14ac:dyDescent="0.3">
      <c r="B41" s="45"/>
      <c r="C41" s="75" t="s">
        <v>65</v>
      </c>
      <c r="D41" s="75"/>
      <c r="E41" s="75"/>
      <c r="F41" s="75"/>
      <c r="G41" s="76"/>
      <c r="H41" s="180" t="s">
        <v>68</v>
      </c>
      <c r="I41" s="180"/>
      <c r="J41" s="180"/>
    </row>
    <row r="42" spans="2:12" ht="15" customHeight="1" x14ac:dyDescent="0.3">
      <c r="B42" s="45"/>
      <c r="C42" s="75" t="s">
        <v>40</v>
      </c>
      <c r="D42" s="75"/>
      <c r="E42" s="75"/>
      <c r="F42" s="75"/>
      <c r="G42" s="76"/>
      <c r="H42" s="179" t="s">
        <v>41</v>
      </c>
      <c r="I42" s="179"/>
      <c r="J42" s="179"/>
    </row>
    <row r="43" spans="2:12" ht="15" customHeight="1" x14ac:dyDescent="0.3">
      <c r="B43" s="45"/>
      <c r="C43" s="181" t="s">
        <v>42</v>
      </c>
      <c r="D43" s="181"/>
      <c r="E43" s="181"/>
      <c r="F43" s="181"/>
      <c r="G43" s="76"/>
      <c r="H43" s="179" t="s">
        <v>42</v>
      </c>
      <c r="I43" s="179"/>
      <c r="J43" s="179"/>
    </row>
    <row r="44" spans="2:12" ht="15" customHeight="1" x14ac:dyDescent="0.25">
      <c r="B44" s="45"/>
      <c r="C44" s="45"/>
      <c r="D44" s="45"/>
      <c r="E44" s="45"/>
      <c r="F44" s="45"/>
      <c r="I44" s="45"/>
      <c r="J44" s="45"/>
    </row>
    <row r="45" spans="2:12" ht="15" customHeight="1" x14ac:dyDescent="0.25">
      <c r="B45" s="45"/>
      <c r="C45" s="45"/>
      <c r="D45" s="45"/>
      <c r="E45" s="45"/>
      <c r="F45" s="45"/>
      <c r="I45" s="45"/>
      <c r="J45" s="45"/>
    </row>
    <row r="46" spans="2:12" ht="15" customHeight="1" x14ac:dyDescent="0.25">
      <c r="B46" s="45"/>
      <c r="C46" s="45"/>
      <c r="D46" s="45"/>
      <c r="E46" s="45"/>
      <c r="F46" s="45"/>
      <c r="I46" s="45"/>
      <c r="J46" s="45"/>
    </row>
    <row r="47" spans="2:12" ht="15" customHeight="1" x14ac:dyDescent="0.25">
      <c r="B47" s="45"/>
      <c r="C47" s="45"/>
      <c r="D47" s="45"/>
      <c r="E47" s="45"/>
      <c r="F47" s="45"/>
      <c r="G47" s="45"/>
      <c r="H47" s="45"/>
      <c r="I47" s="45"/>
      <c r="J47" s="45"/>
    </row>
    <row r="48" spans="2:12" ht="15" customHeight="1" x14ac:dyDescent="0.25">
      <c r="B48" s="45"/>
      <c r="C48" s="45"/>
      <c r="D48" s="45"/>
      <c r="E48" s="45"/>
      <c r="F48" s="45"/>
      <c r="G48" s="174"/>
      <c r="H48" s="174"/>
      <c r="I48" s="45"/>
      <c r="J48" s="45"/>
    </row>
    <row r="49" spans="2:10" ht="15" customHeight="1" x14ac:dyDescent="0.25">
      <c r="B49" s="45"/>
      <c r="C49" s="45"/>
      <c r="D49" s="45"/>
      <c r="E49" s="45"/>
      <c r="F49" s="45"/>
      <c r="G49" s="175"/>
      <c r="H49" s="175"/>
      <c r="I49" s="45"/>
      <c r="J49" s="45"/>
    </row>
    <row r="50" spans="2:10" ht="15" customHeight="1" x14ac:dyDescent="0.25">
      <c r="B50" s="45"/>
      <c r="C50" s="45"/>
      <c r="D50" s="45"/>
      <c r="E50" s="45"/>
      <c r="F50" s="45"/>
      <c r="G50" s="176"/>
      <c r="H50" s="176"/>
      <c r="I50" s="45"/>
      <c r="J50" s="45"/>
    </row>
    <row r="51" spans="2:10" x14ac:dyDescent="0.25">
      <c r="C51" s="45"/>
      <c r="D51" s="45"/>
      <c r="E51" s="45"/>
      <c r="F51" s="45"/>
      <c r="I51" s="45"/>
      <c r="J51" s="45"/>
    </row>
    <row r="52" spans="2:10" x14ac:dyDescent="0.25">
      <c r="G52" s="71"/>
      <c r="H52" s="71"/>
    </row>
    <row r="53" spans="2:10" ht="15.75" x14ac:dyDescent="0.25">
      <c r="B53" s="77"/>
      <c r="G53" s="71"/>
      <c r="H53" s="71"/>
    </row>
    <row r="54" spans="2:10" ht="15.75" x14ac:dyDescent="0.25">
      <c r="B54" s="77"/>
      <c r="C54" s="77"/>
      <c r="D54" s="77"/>
      <c r="E54" s="77"/>
      <c r="F54" s="77"/>
      <c r="G54" s="77"/>
      <c r="H54" s="77"/>
      <c r="I54" s="78"/>
      <c r="J54" s="78"/>
    </row>
    <row r="55" spans="2:10" ht="15.75" x14ac:dyDescent="0.25">
      <c r="B55" s="77"/>
      <c r="C55" s="77"/>
      <c r="D55" s="77"/>
      <c r="E55" s="77"/>
      <c r="F55" s="77"/>
      <c r="G55" s="78"/>
      <c r="H55" s="78"/>
      <c r="I55" s="78"/>
      <c r="J55" s="78"/>
    </row>
    <row r="56" spans="2:10" ht="15.75" x14ac:dyDescent="0.25">
      <c r="B56" s="77"/>
      <c r="C56" s="77"/>
      <c r="D56" s="77"/>
      <c r="E56" s="77"/>
      <c r="F56" s="77"/>
      <c r="G56" s="78"/>
      <c r="H56" s="78"/>
      <c r="I56" s="78"/>
      <c r="J56" s="78"/>
    </row>
    <row r="57" spans="2:10" ht="15.75" x14ac:dyDescent="0.25">
      <c r="B57" s="77"/>
      <c r="C57" s="77"/>
      <c r="D57" s="77"/>
      <c r="E57" s="77"/>
      <c r="F57" s="77"/>
      <c r="G57" s="79"/>
      <c r="H57" s="79"/>
      <c r="I57" s="80"/>
      <c r="J57" s="80"/>
    </row>
    <row r="58" spans="2:10" ht="18.75" customHeight="1" x14ac:dyDescent="0.25">
      <c r="B58" s="77"/>
      <c r="C58" s="77"/>
      <c r="D58" s="77"/>
      <c r="E58" s="77"/>
      <c r="F58" s="77"/>
      <c r="G58" s="79"/>
      <c r="H58" s="79"/>
      <c r="I58" s="81"/>
      <c r="J58" s="81"/>
    </row>
    <row r="59" spans="2:10" ht="15.75" x14ac:dyDescent="0.25">
      <c r="B59" s="77"/>
      <c r="C59" s="77"/>
      <c r="D59" s="77"/>
      <c r="E59" s="77"/>
      <c r="F59" s="77"/>
      <c r="G59" s="79"/>
      <c r="H59" s="79"/>
      <c r="I59" s="82"/>
      <c r="J59" s="82"/>
    </row>
    <row r="60" spans="2:10" ht="15.75" x14ac:dyDescent="0.25">
      <c r="C60" s="77"/>
      <c r="D60" s="77"/>
      <c r="E60" s="77"/>
      <c r="F60" s="77"/>
      <c r="G60" s="79"/>
      <c r="H60" s="79"/>
      <c r="I60" s="83"/>
      <c r="J60" s="83"/>
    </row>
  </sheetData>
  <autoFilter ref="B4:J26">
    <filterColumn colId="5" showButton="0"/>
    <filterColumn colId="6" hiddenButton="1" showButton="0"/>
    <filterColumn colId="7" showButton="0"/>
    <filterColumn colId="8" hiddenButton="1" showButton="0"/>
  </autoFilter>
  <mergeCells count="15">
    <mergeCell ref="G48:H48"/>
    <mergeCell ref="G49:H49"/>
    <mergeCell ref="G50:H50"/>
    <mergeCell ref="G4:J4"/>
    <mergeCell ref="B8:J8"/>
    <mergeCell ref="B9:J9"/>
    <mergeCell ref="B10:J10"/>
    <mergeCell ref="B13:F13"/>
    <mergeCell ref="B7:J7"/>
    <mergeCell ref="H43:J43"/>
    <mergeCell ref="H42:J42"/>
    <mergeCell ref="H41:J41"/>
    <mergeCell ref="C43:F43"/>
    <mergeCell ref="B11:J11"/>
    <mergeCell ref="B30:H31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6"/>
  <sheetViews>
    <sheetView zoomScaleNormal="100" workbookViewId="0">
      <selection activeCell="K17" sqref="K17"/>
    </sheetView>
  </sheetViews>
  <sheetFormatPr baseColWidth="10" defaultRowHeight="15" x14ac:dyDescent="0.25"/>
  <cols>
    <col min="1" max="1" width="6.85546875" style="21" customWidth="1"/>
    <col min="2" max="2" width="14.140625" style="12" customWidth="1"/>
    <col min="3" max="3" width="30.42578125" style="21" customWidth="1"/>
    <col min="4" max="4" width="11.7109375" style="50" customWidth="1"/>
    <col min="5" max="5" width="17" style="21" customWidth="1"/>
    <col min="6" max="6" width="15.7109375" style="21" customWidth="1"/>
    <col min="7" max="7" width="15.5703125" style="21" customWidth="1"/>
    <col min="8" max="8" width="37.5703125" style="21" customWidth="1"/>
    <col min="9" max="16384" width="11.42578125" style="21"/>
  </cols>
  <sheetData>
    <row r="5" spans="1:8" s="59" customFormat="1" x14ac:dyDescent="0.25">
      <c r="A5" s="182" t="s">
        <v>42</v>
      </c>
      <c r="B5" s="182"/>
      <c r="C5" s="182"/>
      <c r="D5" s="182"/>
      <c r="E5" s="182"/>
      <c r="F5" s="182"/>
      <c r="G5" s="182"/>
      <c r="H5" s="182"/>
    </row>
    <row r="6" spans="1:8" x14ac:dyDescent="0.25">
      <c r="A6" s="191" t="s">
        <v>12</v>
      </c>
      <c r="B6" s="191"/>
      <c r="C6" s="191"/>
      <c r="D6" s="191"/>
      <c r="E6" s="191"/>
      <c r="F6" s="191"/>
      <c r="G6" s="191"/>
      <c r="H6" s="191"/>
    </row>
    <row r="7" spans="1:8" x14ac:dyDescent="0.25">
      <c r="A7" s="192" t="s">
        <v>63</v>
      </c>
      <c r="B7" s="192"/>
      <c r="C7" s="192"/>
      <c r="D7" s="192"/>
      <c r="E7" s="192"/>
      <c r="F7" s="192"/>
      <c r="G7" s="192"/>
      <c r="H7" s="192"/>
    </row>
    <row r="8" spans="1:8" x14ac:dyDescent="0.25">
      <c r="A8" s="191" t="s">
        <v>64</v>
      </c>
      <c r="B8" s="191"/>
      <c r="C8" s="191"/>
      <c r="D8" s="191"/>
      <c r="E8" s="191"/>
      <c r="F8" s="191"/>
      <c r="G8" s="191"/>
      <c r="H8" s="191"/>
    </row>
    <row r="9" spans="1:8" x14ac:dyDescent="0.25">
      <c r="A9" s="182" t="s">
        <v>139</v>
      </c>
      <c r="B9" s="182"/>
      <c r="C9" s="182"/>
      <c r="D9" s="182"/>
      <c r="E9" s="182"/>
      <c r="F9" s="182"/>
      <c r="G9" s="182"/>
      <c r="H9" s="182"/>
    </row>
    <row r="10" spans="1:8" ht="15.75" x14ac:dyDescent="0.25">
      <c r="A10" s="193"/>
      <c r="B10" s="193"/>
      <c r="C10" s="193"/>
      <c r="D10" s="48"/>
      <c r="E10" s="36"/>
      <c r="F10" s="36"/>
      <c r="G10" s="35"/>
      <c r="H10" s="35"/>
    </row>
    <row r="12" spans="1:8" ht="31.5" customHeight="1" x14ac:dyDescent="0.25">
      <c r="A12" s="97" t="s">
        <v>3</v>
      </c>
      <c r="B12" s="98" t="s">
        <v>11</v>
      </c>
      <c r="C12" s="97" t="s">
        <v>10</v>
      </c>
      <c r="D12" s="99" t="s">
        <v>21</v>
      </c>
      <c r="E12" s="98" t="s">
        <v>22</v>
      </c>
      <c r="F12" s="98" t="s">
        <v>23</v>
      </c>
      <c r="G12" s="98" t="s">
        <v>172</v>
      </c>
      <c r="H12" s="98" t="s">
        <v>24</v>
      </c>
    </row>
    <row r="13" spans="1:8" s="59" customFormat="1" ht="40.5" customHeight="1" x14ac:dyDescent="0.25">
      <c r="A13" s="57">
        <v>1</v>
      </c>
      <c r="B13" s="57">
        <v>44416504</v>
      </c>
      <c r="C13" s="107" t="s">
        <v>97</v>
      </c>
      <c r="D13" s="108">
        <v>1</v>
      </c>
      <c r="E13" s="109">
        <v>35</v>
      </c>
      <c r="F13" s="109">
        <f t="shared" ref="F13:F18" si="0">E13</f>
        <v>35</v>
      </c>
      <c r="G13" s="87">
        <v>45007</v>
      </c>
      <c r="H13" s="110" t="s">
        <v>201</v>
      </c>
    </row>
    <row r="14" spans="1:8" s="59" customFormat="1" ht="40.5" customHeight="1" x14ac:dyDescent="0.25">
      <c r="A14" s="57">
        <v>2</v>
      </c>
      <c r="B14" s="57">
        <v>6527310</v>
      </c>
      <c r="C14" s="107" t="s">
        <v>183</v>
      </c>
      <c r="D14" s="108">
        <v>1</v>
      </c>
      <c r="E14" s="109">
        <v>30</v>
      </c>
      <c r="F14" s="109">
        <f t="shared" si="0"/>
        <v>30</v>
      </c>
      <c r="G14" s="87">
        <v>44953</v>
      </c>
      <c r="H14" s="110" t="s">
        <v>184</v>
      </c>
    </row>
    <row r="15" spans="1:8" s="59" customFormat="1" ht="40.5" customHeight="1" x14ac:dyDescent="0.25">
      <c r="A15" s="57">
        <v>3</v>
      </c>
      <c r="B15" s="57">
        <v>63555832</v>
      </c>
      <c r="C15" s="107" t="s">
        <v>188</v>
      </c>
      <c r="D15" s="108">
        <v>1</v>
      </c>
      <c r="E15" s="109">
        <v>180</v>
      </c>
      <c r="F15" s="109">
        <f t="shared" si="0"/>
        <v>180</v>
      </c>
      <c r="G15" s="87">
        <v>44993</v>
      </c>
      <c r="H15" s="110" t="s">
        <v>190</v>
      </c>
    </row>
    <row r="16" spans="1:8" s="59" customFormat="1" ht="40.5" customHeight="1" x14ac:dyDescent="0.25">
      <c r="A16" s="57">
        <v>4</v>
      </c>
      <c r="B16" s="57">
        <v>63555832</v>
      </c>
      <c r="C16" s="107" t="s">
        <v>188</v>
      </c>
      <c r="D16" s="108">
        <v>1</v>
      </c>
      <c r="E16" s="109">
        <v>540</v>
      </c>
      <c r="F16" s="109">
        <f t="shared" si="0"/>
        <v>540</v>
      </c>
      <c r="G16" s="87">
        <v>44993</v>
      </c>
      <c r="H16" s="110" t="s">
        <v>189</v>
      </c>
    </row>
    <row r="17" spans="1:9" s="59" customFormat="1" ht="40.5" customHeight="1" x14ac:dyDescent="0.25">
      <c r="A17" s="57">
        <v>5</v>
      </c>
      <c r="B17" s="57">
        <v>6527310</v>
      </c>
      <c r="C17" s="107" t="s">
        <v>183</v>
      </c>
      <c r="D17" s="108">
        <v>1</v>
      </c>
      <c r="E17" s="109">
        <v>30</v>
      </c>
      <c r="F17" s="109">
        <f t="shared" si="0"/>
        <v>30</v>
      </c>
      <c r="G17" s="87">
        <v>44994</v>
      </c>
      <c r="H17" s="110" t="s">
        <v>185</v>
      </c>
    </row>
    <row r="18" spans="1:9" s="59" customFormat="1" ht="54" customHeight="1" x14ac:dyDescent="0.25">
      <c r="A18" s="57">
        <v>6</v>
      </c>
      <c r="B18" s="164">
        <v>4241045</v>
      </c>
      <c r="C18" s="165" t="s">
        <v>79</v>
      </c>
      <c r="D18" s="166">
        <v>1</v>
      </c>
      <c r="E18" s="167">
        <v>202.07</v>
      </c>
      <c r="F18" s="167">
        <f t="shared" si="0"/>
        <v>202.07</v>
      </c>
      <c r="G18" s="87">
        <v>44988</v>
      </c>
      <c r="H18" s="114" t="s">
        <v>181</v>
      </c>
    </row>
    <row r="19" spans="1:9" s="59" customFormat="1" ht="54" customHeight="1" x14ac:dyDescent="0.25">
      <c r="A19" s="57">
        <v>7</v>
      </c>
      <c r="B19" s="57">
        <v>2974681</v>
      </c>
      <c r="C19" s="107" t="s">
        <v>81</v>
      </c>
      <c r="D19" s="108">
        <v>1</v>
      </c>
      <c r="E19" s="109">
        <v>21</v>
      </c>
      <c r="F19" s="109">
        <v>21</v>
      </c>
      <c r="G19" s="87">
        <v>44988</v>
      </c>
      <c r="H19" s="110" t="s">
        <v>182</v>
      </c>
    </row>
    <row r="20" spans="1:9" s="59" customFormat="1" ht="54" customHeight="1" x14ac:dyDescent="0.25">
      <c r="A20" s="57">
        <v>8</v>
      </c>
      <c r="B20" s="57">
        <v>103341706</v>
      </c>
      <c r="C20" s="107" t="s">
        <v>115</v>
      </c>
      <c r="D20" s="108">
        <v>1</v>
      </c>
      <c r="E20" s="109">
        <v>35</v>
      </c>
      <c r="F20" s="109">
        <f>D20*E20</f>
        <v>35</v>
      </c>
      <c r="G20" s="87">
        <v>44991</v>
      </c>
      <c r="H20" s="110" t="s">
        <v>192</v>
      </c>
      <c r="I20" s="43"/>
    </row>
    <row r="21" spans="1:9" s="59" customFormat="1" ht="54" customHeight="1" x14ac:dyDescent="0.25">
      <c r="A21" s="57">
        <v>9</v>
      </c>
      <c r="B21" s="57">
        <v>36883409</v>
      </c>
      <c r="C21" s="107" t="s">
        <v>85</v>
      </c>
      <c r="D21" s="108">
        <v>1</v>
      </c>
      <c r="E21" s="109">
        <v>30</v>
      </c>
      <c r="F21" s="109">
        <f t="shared" ref="F21" si="1">D21*E21</f>
        <v>30</v>
      </c>
      <c r="G21" s="87">
        <v>44986</v>
      </c>
      <c r="H21" s="110" t="s">
        <v>195</v>
      </c>
      <c r="I21" s="43"/>
    </row>
    <row r="22" spans="1:9" s="59" customFormat="1" ht="67.5" customHeight="1" x14ac:dyDescent="0.25">
      <c r="A22" s="57">
        <v>10</v>
      </c>
      <c r="B22" s="57">
        <v>2107341</v>
      </c>
      <c r="C22" s="107" t="s">
        <v>82</v>
      </c>
      <c r="D22" s="108">
        <v>1</v>
      </c>
      <c r="E22" s="109">
        <v>25</v>
      </c>
      <c r="F22" s="109">
        <f>E22</f>
        <v>25</v>
      </c>
      <c r="G22" s="87">
        <v>44991</v>
      </c>
      <c r="H22" s="110" t="s">
        <v>186</v>
      </c>
    </row>
    <row r="23" spans="1:9" s="59" customFormat="1" ht="54" customHeight="1" x14ac:dyDescent="0.25">
      <c r="A23" s="57">
        <v>11</v>
      </c>
      <c r="B23" s="57">
        <v>2107341</v>
      </c>
      <c r="C23" s="107" t="s">
        <v>82</v>
      </c>
      <c r="D23" s="108">
        <v>1</v>
      </c>
      <c r="E23" s="109">
        <v>30</v>
      </c>
      <c r="F23" s="109">
        <v>30</v>
      </c>
      <c r="G23" s="87">
        <v>44991</v>
      </c>
      <c r="H23" s="110" t="s">
        <v>193</v>
      </c>
    </row>
    <row r="24" spans="1:9" s="59" customFormat="1" ht="54" customHeight="1" x14ac:dyDescent="0.25">
      <c r="A24" s="57">
        <v>12</v>
      </c>
      <c r="B24" s="57">
        <v>12691402</v>
      </c>
      <c r="C24" s="107" t="s">
        <v>84</v>
      </c>
      <c r="D24" s="108">
        <v>1</v>
      </c>
      <c r="E24" s="109">
        <v>45</v>
      </c>
      <c r="F24" s="109">
        <f t="shared" ref="F24:F29" si="2">E24</f>
        <v>45</v>
      </c>
      <c r="G24" s="87">
        <v>44988</v>
      </c>
      <c r="H24" s="110" t="s">
        <v>194</v>
      </c>
    </row>
    <row r="25" spans="1:9" s="59" customFormat="1" ht="39.75" customHeight="1" x14ac:dyDescent="0.25">
      <c r="A25" s="57">
        <v>13</v>
      </c>
      <c r="B25" s="57">
        <v>43539149</v>
      </c>
      <c r="C25" s="107" t="s">
        <v>86</v>
      </c>
      <c r="D25" s="108">
        <v>1</v>
      </c>
      <c r="E25" s="109">
        <v>120</v>
      </c>
      <c r="F25" s="109">
        <f t="shared" si="2"/>
        <v>120</v>
      </c>
      <c r="G25" s="87">
        <v>44987</v>
      </c>
      <c r="H25" s="110" t="s">
        <v>191</v>
      </c>
    </row>
    <row r="26" spans="1:9" s="59" customFormat="1" ht="51" customHeight="1" x14ac:dyDescent="0.25">
      <c r="A26" s="57">
        <v>14</v>
      </c>
      <c r="B26" s="57">
        <v>2399083</v>
      </c>
      <c r="C26" s="107" t="s">
        <v>80</v>
      </c>
      <c r="D26" s="108">
        <v>1</v>
      </c>
      <c r="E26" s="109">
        <v>163.16</v>
      </c>
      <c r="F26" s="109">
        <f t="shared" si="2"/>
        <v>163.16</v>
      </c>
      <c r="G26" s="87">
        <v>45013</v>
      </c>
      <c r="H26" s="110" t="s">
        <v>114</v>
      </c>
    </row>
    <row r="27" spans="1:9" s="59" customFormat="1" ht="56.25" customHeight="1" x14ac:dyDescent="0.25">
      <c r="A27" s="57">
        <v>15</v>
      </c>
      <c r="B27" s="57">
        <v>31415717</v>
      </c>
      <c r="C27" s="107" t="s">
        <v>83</v>
      </c>
      <c r="D27" s="108">
        <v>1</v>
      </c>
      <c r="E27" s="109">
        <v>70</v>
      </c>
      <c r="F27" s="109">
        <f t="shared" si="2"/>
        <v>70</v>
      </c>
      <c r="G27" s="87">
        <v>44986</v>
      </c>
      <c r="H27" s="110" t="s">
        <v>187</v>
      </c>
    </row>
    <row r="28" spans="1:9" s="59" customFormat="1" ht="53.25" customHeight="1" x14ac:dyDescent="0.25">
      <c r="A28" s="57">
        <v>16</v>
      </c>
      <c r="B28" s="57">
        <v>1766562</v>
      </c>
      <c r="C28" s="107" t="s">
        <v>78</v>
      </c>
      <c r="D28" s="108">
        <v>1</v>
      </c>
      <c r="E28" s="109">
        <v>348.36</v>
      </c>
      <c r="F28" s="109">
        <f t="shared" si="2"/>
        <v>348.36</v>
      </c>
      <c r="G28" s="87">
        <v>45012</v>
      </c>
      <c r="H28" s="110" t="s">
        <v>180</v>
      </c>
    </row>
    <row r="29" spans="1:9" s="59" customFormat="1" ht="53.25" customHeight="1" x14ac:dyDescent="0.25">
      <c r="A29" s="57">
        <v>17</v>
      </c>
      <c r="B29" s="57">
        <v>25635050</v>
      </c>
      <c r="C29" s="107" t="s">
        <v>198</v>
      </c>
      <c r="D29" s="108">
        <v>1</v>
      </c>
      <c r="E29" s="109">
        <v>576</v>
      </c>
      <c r="F29" s="109">
        <f t="shared" si="2"/>
        <v>576</v>
      </c>
      <c r="G29" s="87">
        <v>45007</v>
      </c>
      <c r="H29" s="107" t="s">
        <v>200</v>
      </c>
    </row>
    <row r="30" spans="1:9" s="59" customFormat="1" ht="54" customHeight="1" x14ac:dyDescent="0.25">
      <c r="A30" s="57">
        <v>18</v>
      </c>
      <c r="B30" s="57">
        <v>25635050</v>
      </c>
      <c r="C30" s="107" t="s">
        <v>198</v>
      </c>
      <c r="D30" s="108">
        <v>1</v>
      </c>
      <c r="E30" s="109">
        <v>1080</v>
      </c>
      <c r="F30" s="109">
        <f t="shared" ref="F30" si="3">E30</f>
        <v>1080</v>
      </c>
      <c r="G30" s="87">
        <v>45008</v>
      </c>
      <c r="H30" s="107" t="s">
        <v>199</v>
      </c>
    </row>
    <row r="31" spans="1:9" s="59" customFormat="1" ht="66.75" customHeight="1" x14ac:dyDescent="0.25">
      <c r="A31" s="57">
        <v>19</v>
      </c>
      <c r="B31" s="57">
        <v>1596284</v>
      </c>
      <c r="C31" s="107" t="s">
        <v>196</v>
      </c>
      <c r="D31" s="108">
        <v>1</v>
      </c>
      <c r="E31" s="109">
        <v>169.2</v>
      </c>
      <c r="F31" s="109">
        <f t="shared" ref="F31:F33" si="4">E31</f>
        <v>169.2</v>
      </c>
      <c r="G31" s="87">
        <v>44999</v>
      </c>
      <c r="H31" s="107" t="s">
        <v>197</v>
      </c>
    </row>
    <row r="32" spans="1:9" s="59" customFormat="1" ht="41.25" customHeight="1" x14ac:dyDescent="0.25">
      <c r="A32" s="57">
        <v>20</v>
      </c>
      <c r="B32" s="57" t="s">
        <v>177</v>
      </c>
      <c r="C32" s="107" t="s">
        <v>178</v>
      </c>
      <c r="D32" s="108">
        <v>1</v>
      </c>
      <c r="E32" s="109">
        <v>2035</v>
      </c>
      <c r="F32" s="109">
        <f t="shared" si="4"/>
        <v>2035</v>
      </c>
      <c r="G32" s="87">
        <v>44973</v>
      </c>
      <c r="H32" s="107" t="s">
        <v>179</v>
      </c>
    </row>
    <row r="33" spans="1:18" s="59" customFormat="1" ht="51.75" customHeight="1" x14ac:dyDescent="0.25">
      <c r="A33" s="57">
        <v>21</v>
      </c>
      <c r="B33" s="57">
        <v>115285474</v>
      </c>
      <c r="C33" s="107" t="s">
        <v>175</v>
      </c>
      <c r="D33" s="108">
        <v>1</v>
      </c>
      <c r="E33" s="109">
        <v>1100</v>
      </c>
      <c r="F33" s="109">
        <f t="shared" si="4"/>
        <v>1100</v>
      </c>
      <c r="G33" s="87">
        <v>45005</v>
      </c>
      <c r="H33" s="107" t="s">
        <v>176</v>
      </c>
    </row>
    <row r="34" spans="1:18" ht="44.25" customHeight="1" x14ac:dyDescent="0.25">
      <c r="A34" s="57">
        <v>22</v>
      </c>
      <c r="B34" s="57">
        <v>25635050</v>
      </c>
      <c r="C34" s="107" t="s">
        <v>37</v>
      </c>
      <c r="D34" s="108">
        <v>1</v>
      </c>
      <c r="E34" s="109">
        <v>840</v>
      </c>
      <c r="F34" s="109">
        <f>E34</f>
        <v>840</v>
      </c>
      <c r="G34" s="87">
        <v>45006</v>
      </c>
      <c r="H34" s="107" t="s">
        <v>174</v>
      </c>
      <c r="I34" s="19"/>
      <c r="K34" s="20"/>
      <c r="L34" s="20"/>
      <c r="M34" s="20"/>
      <c r="N34" s="20"/>
      <c r="O34" s="20"/>
      <c r="P34" s="20"/>
      <c r="Q34" s="20"/>
      <c r="R34" s="20"/>
    </row>
    <row r="35" spans="1:18" s="59" customFormat="1" ht="45" customHeight="1" x14ac:dyDescent="0.25">
      <c r="A35" s="57">
        <v>23</v>
      </c>
      <c r="B35" s="57">
        <v>25635050</v>
      </c>
      <c r="C35" s="107" t="s">
        <v>37</v>
      </c>
      <c r="D35" s="108">
        <v>1</v>
      </c>
      <c r="E35" s="109">
        <v>1280</v>
      </c>
      <c r="F35" s="109">
        <f t="shared" ref="F35" si="5">E35</f>
        <v>1280</v>
      </c>
      <c r="G35" s="87">
        <v>45006</v>
      </c>
      <c r="H35" s="107" t="s">
        <v>173</v>
      </c>
      <c r="I35" s="19"/>
      <c r="K35" s="20"/>
      <c r="L35" s="20"/>
      <c r="M35" s="20"/>
      <c r="N35" s="20"/>
      <c r="O35" s="20"/>
      <c r="P35" s="20"/>
      <c r="Q35" s="20"/>
      <c r="R35" s="20"/>
    </row>
    <row r="36" spans="1:18" ht="41.25" customHeight="1" x14ac:dyDescent="0.25">
      <c r="A36" s="57">
        <v>24</v>
      </c>
      <c r="B36" s="57" t="s">
        <v>38</v>
      </c>
      <c r="C36" s="107" t="s">
        <v>39</v>
      </c>
      <c r="D36" s="108">
        <v>1</v>
      </c>
      <c r="E36" s="109">
        <v>7265.07</v>
      </c>
      <c r="F36" s="109">
        <f t="shared" ref="F36:F46" si="6">E36</f>
        <v>7265.07</v>
      </c>
      <c r="G36" s="87">
        <v>44991</v>
      </c>
      <c r="H36" s="107" t="s">
        <v>161</v>
      </c>
      <c r="I36" s="19"/>
      <c r="K36" s="20"/>
      <c r="L36" s="20"/>
      <c r="M36" s="20"/>
      <c r="N36" s="20"/>
      <c r="O36" s="20"/>
      <c r="P36" s="20"/>
      <c r="Q36" s="20"/>
      <c r="R36" s="20"/>
    </row>
    <row r="37" spans="1:18" s="59" customFormat="1" ht="41.25" customHeight="1" x14ac:dyDescent="0.25">
      <c r="A37" s="57">
        <v>25</v>
      </c>
      <c r="B37" s="57" t="s">
        <v>112</v>
      </c>
      <c r="C37" s="107" t="s">
        <v>113</v>
      </c>
      <c r="D37" s="108">
        <v>1</v>
      </c>
      <c r="E37" s="109">
        <v>1587.43</v>
      </c>
      <c r="F37" s="109">
        <f t="shared" si="6"/>
        <v>1587.43</v>
      </c>
      <c r="G37" s="87">
        <v>45008</v>
      </c>
      <c r="H37" s="107" t="s">
        <v>170</v>
      </c>
      <c r="I37" s="19"/>
      <c r="K37" s="20"/>
      <c r="L37" s="20"/>
      <c r="M37" s="20"/>
      <c r="N37" s="20"/>
      <c r="O37" s="20"/>
      <c r="P37" s="20"/>
      <c r="Q37" s="20"/>
      <c r="R37" s="20"/>
    </row>
    <row r="38" spans="1:18" ht="56.25" customHeight="1" x14ac:dyDescent="0.25">
      <c r="A38" s="57">
        <v>26</v>
      </c>
      <c r="B38" s="57">
        <v>14946211</v>
      </c>
      <c r="C38" s="107" t="s">
        <v>25</v>
      </c>
      <c r="D38" s="108">
        <v>1</v>
      </c>
      <c r="E38" s="109">
        <v>542.04</v>
      </c>
      <c r="F38" s="109">
        <f t="shared" si="6"/>
        <v>542.04</v>
      </c>
      <c r="G38" s="87">
        <v>44999</v>
      </c>
      <c r="H38" s="110" t="s">
        <v>168</v>
      </c>
      <c r="I38" s="19"/>
      <c r="K38" s="20"/>
      <c r="L38" s="20"/>
      <c r="M38" s="20"/>
      <c r="N38" s="20"/>
      <c r="O38" s="20"/>
      <c r="P38" s="20"/>
      <c r="Q38" s="20"/>
      <c r="R38" s="20"/>
    </row>
    <row r="39" spans="1:18" ht="51.75" customHeight="1" x14ac:dyDescent="0.25">
      <c r="A39" s="57">
        <v>27</v>
      </c>
      <c r="B39" s="57">
        <v>14946203</v>
      </c>
      <c r="C39" s="107" t="s">
        <v>26</v>
      </c>
      <c r="D39" s="108">
        <v>1</v>
      </c>
      <c r="E39" s="109">
        <v>399</v>
      </c>
      <c r="F39" s="109">
        <f>E39</f>
        <v>399</v>
      </c>
      <c r="G39" s="87">
        <v>44988</v>
      </c>
      <c r="H39" s="114" t="s">
        <v>163</v>
      </c>
      <c r="I39" s="19"/>
      <c r="K39" s="20"/>
      <c r="L39" s="20"/>
      <c r="M39" s="20"/>
      <c r="N39" s="20"/>
      <c r="O39" s="20"/>
      <c r="P39" s="20"/>
      <c r="Q39" s="20"/>
      <c r="R39" s="20"/>
    </row>
    <row r="40" spans="1:18" ht="56.25" customHeight="1" x14ac:dyDescent="0.25">
      <c r="A40" s="57">
        <v>28</v>
      </c>
      <c r="B40" s="57">
        <v>14946211</v>
      </c>
      <c r="C40" s="107" t="s">
        <v>25</v>
      </c>
      <c r="D40" s="108">
        <v>1</v>
      </c>
      <c r="E40" s="109">
        <v>1083.33</v>
      </c>
      <c r="F40" s="109">
        <f>E40</f>
        <v>1083.33</v>
      </c>
      <c r="G40" s="87">
        <v>44988</v>
      </c>
      <c r="H40" s="114" t="s">
        <v>165</v>
      </c>
      <c r="I40" s="19"/>
      <c r="J40" s="21" t="s">
        <v>32</v>
      </c>
      <c r="K40" s="20"/>
      <c r="L40" s="20"/>
      <c r="M40" s="20"/>
      <c r="N40" s="20"/>
      <c r="O40" s="20"/>
      <c r="P40" s="20"/>
      <c r="Q40" s="20"/>
      <c r="R40" s="20"/>
    </row>
    <row r="41" spans="1:18" ht="52.5" customHeight="1" x14ac:dyDescent="0.25">
      <c r="A41" s="57">
        <v>29</v>
      </c>
      <c r="B41" s="57">
        <v>14946203</v>
      </c>
      <c r="C41" s="107" t="s">
        <v>26</v>
      </c>
      <c r="D41" s="108">
        <v>1</v>
      </c>
      <c r="E41" s="109">
        <v>663.73</v>
      </c>
      <c r="F41" s="109">
        <f t="shared" si="6"/>
        <v>663.73</v>
      </c>
      <c r="G41" s="87">
        <v>44988</v>
      </c>
      <c r="H41" s="114" t="s">
        <v>167</v>
      </c>
      <c r="I41" s="19"/>
      <c r="K41" s="20"/>
      <c r="L41" s="20"/>
      <c r="M41" s="20"/>
      <c r="N41" s="20"/>
      <c r="O41" s="20"/>
      <c r="P41" s="20"/>
      <c r="Q41" s="20"/>
      <c r="R41" s="20"/>
    </row>
    <row r="42" spans="1:18" s="59" customFormat="1" ht="56.25" customHeight="1" x14ac:dyDescent="0.25">
      <c r="A42" s="57">
        <v>30</v>
      </c>
      <c r="B42" s="57">
        <v>14946204</v>
      </c>
      <c r="C42" s="107" t="s">
        <v>26</v>
      </c>
      <c r="D42" s="108">
        <v>1</v>
      </c>
      <c r="E42" s="109">
        <v>331.57</v>
      </c>
      <c r="F42" s="109">
        <f t="shared" si="6"/>
        <v>331.57</v>
      </c>
      <c r="G42" s="87">
        <v>44994</v>
      </c>
      <c r="H42" s="114" t="s">
        <v>166</v>
      </c>
      <c r="I42" s="19"/>
      <c r="K42" s="55"/>
      <c r="L42" s="20"/>
      <c r="M42" s="20"/>
      <c r="N42" s="20"/>
      <c r="O42" s="20"/>
      <c r="P42" s="20"/>
      <c r="Q42" s="20"/>
      <c r="R42" s="20"/>
    </row>
    <row r="43" spans="1:18" s="59" customFormat="1" ht="51.75" customHeight="1" x14ac:dyDescent="0.25">
      <c r="A43" s="57">
        <v>31</v>
      </c>
      <c r="B43" s="57">
        <v>14946212</v>
      </c>
      <c r="C43" s="107" t="s">
        <v>25</v>
      </c>
      <c r="D43" s="108">
        <v>1</v>
      </c>
      <c r="E43" s="109">
        <v>645.48</v>
      </c>
      <c r="F43" s="109">
        <f t="shared" si="6"/>
        <v>645.48</v>
      </c>
      <c r="G43" s="87">
        <v>44988</v>
      </c>
      <c r="H43" s="114" t="s">
        <v>164</v>
      </c>
      <c r="I43" s="19"/>
      <c r="K43" s="55"/>
      <c r="L43" s="20"/>
      <c r="M43" s="20"/>
      <c r="N43" s="20"/>
      <c r="O43" s="20"/>
      <c r="P43" s="20"/>
      <c r="Q43" s="20"/>
      <c r="R43" s="20"/>
    </row>
    <row r="44" spans="1:18" s="59" customFormat="1" ht="51.75" customHeight="1" x14ac:dyDescent="0.25">
      <c r="A44" s="57">
        <v>32</v>
      </c>
      <c r="B44" s="57">
        <v>14946210</v>
      </c>
      <c r="C44" s="107" t="s">
        <v>25</v>
      </c>
      <c r="D44" s="108">
        <v>1</v>
      </c>
      <c r="E44" s="109">
        <v>557.25</v>
      </c>
      <c r="F44" s="109">
        <f t="shared" si="6"/>
        <v>557.25</v>
      </c>
      <c r="G44" s="87">
        <v>44995</v>
      </c>
      <c r="H44" s="114" t="s">
        <v>169</v>
      </c>
      <c r="I44" s="19"/>
      <c r="K44" s="55"/>
      <c r="L44" s="20"/>
      <c r="M44" s="20"/>
      <c r="N44" s="20"/>
      <c r="O44" s="20"/>
      <c r="P44" s="20"/>
      <c r="Q44" s="20"/>
      <c r="R44" s="20"/>
    </row>
    <row r="45" spans="1:18" ht="51" customHeight="1" x14ac:dyDescent="0.25">
      <c r="A45" s="57">
        <v>33</v>
      </c>
      <c r="B45" s="57">
        <v>14946211</v>
      </c>
      <c r="C45" s="107" t="s">
        <v>25</v>
      </c>
      <c r="D45" s="108">
        <v>1</v>
      </c>
      <c r="E45" s="109">
        <v>415.68</v>
      </c>
      <c r="F45" s="109">
        <f t="shared" si="6"/>
        <v>415.68</v>
      </c>
      <c r="G45" s="87">
        <v>44959</v>
      </c>
      <c r="H45" s="114" t="s">
        <v>162</v>
      </c>
      <c r="I45" s="58" t="s">
        <v>32</v>
      </c>
      <c r="J45" s="21" t="s">
        <v>32</v>
      </c>
      <c r="K45" s="55" t="s">
        <v>32</v>
      </c>
      <c r="L45" s="20"/>
      <c r="M45" s="20" t="s">
        <v>32</v>
      </c>
      <c r="N45" s="20"/>
      <c r="O45" s="20"/>
      <c r="P45" s="20"/>
      <c r="Q45" s="20"/>
      <c r="R45" s="20"/>
    </row>
    <row r="46" spans="1:18" ht="104.25" customHeight="1" x14ac:dyDescent="0.25">
      <c r="A46" s="57">
        <v>34</v>
      </c>
      <c r="B46" s="111" t="s">
        <v>91</v>
      </c>
      <c r="C46" s="112" t="s">
        <v>92</v>
      </c>
      <c r="D46" s="113">
        <v>1</v>
      </c>
      <c r="E46" s="132">
        <v>765.02</v>
      </c>
      <c r="F46" s="132">
        <f t="shared" si="6"/>
        <v>765.02</v>
      </c>
      <c r="G46" s="87">
        <v>45005</v>
      </c>
      <c r="H46" s="114" t="s">
        <v>171</v>
      </c>
      <c r="I46" s="18"/>
      <c r="J46" s="18"/>
      <c r="K46" s="18"/>
      <c r="L46" s="18"/>
      <c r="M46" s="18"/>
      <c r="N46" s="18"/>
      <c r="O46" s="18"/>
    </row>
    <row r="47" spans="1:18" x14ac:dyDescent="0.25">
      <c r="B47" s="47"/>
      <c r="C47" s="18"/>
      <c r="D47" s="49"/>
      <c r="E47" s="100" t="s">
        <v>2</v>
      </c>
      <c r="F47" s="101">
        <f>SUM(F13:F46)</f>
        <v>23240.390000000003</v>
      </c>
      <c r="H47" s="18"/>
      <c r="O47" s="46"/>
    </row>
    <row r="48" spans="1:18" s="59" customFormat="1" x14ac:dyDescent="0.25">
      <c r="B48" s="47"/>
      <c r="C48" s="18"/>
      <c r="D48" s="49"/>
      <c r="E48" s="122"/>
      <c r="F48" s="123"/>
      <c r="H48" s="18"/>
      <c r="O48" s="46"/>
    </row>
    <row r="49" spans="2:15" s="59" customFormat="1" x14ac:dyDescent="0.25">
      <c r="B49" s="59" t="s">
        <v>69</v>
      </c>
      <c r="C49" s="18"/>
      <c r="D49" s="49"/>
      <c r="E49" s="122"/>
      <c r="F49" s="123"/>
      <c r="H49" s="18"/>
      <c r="O49" s="46"/>
    </row>
    <row r="50" spans="2:15" s="59" customFormat="1" x14ac:dyDescent="0.25">
      <c r="B50" s="47"/>
      <c r="C50" s="18"/>
      <c r="D50" s="49"/>
      <c r="E50" s="122"/>
      <c r="F50" s="123"/>
      <c r="H50" s="18"/>
      <c r="O50" s="46"/>
    </row>
    <row r="51" spans="2:15" s="59" customFormat="1" x14ac:dyDescent="0.25">
      <c r="B51" s="47"/>
      <c r="C51" s="18"/>
      <c r="D51" s="49"/>
      <c r="E51" s="122"/>
      <c r="F51" s="123"/>
      <c r="H51" s="18"/>
      <c r="O51" s="46"/>
    </row>
    <row r="52" spans="2:15" s="59" customFormat="1" x14ac:dyDescent="0.25">
      <c r="B52" s="47"/>
      <c r="C52" s="18"/>
      <c r="D52" s="49"/>
      <c r="E52" s="122"/>
      <c r="F52" s="123"/>
      <c r="H52" s="18"/>
      <c r="O52" s="46"/>
    </row>
    <row r="53" spans="2:15" s="59" customFormat="1" x14ac:dyDescent="0.25">
      <c r="B53" s="47"/>
      <c r="C53" s="18"/>
      <c r="D53" s="49"/>
      <c r="E53" s="122"/>
      <c r="F53" s="123"/>
      <c r="H53" s="18"/>
      <c r="O53" s="46"/>
    </row>
    <row r="54" spans="2:15" s="59" customFormat="1" x14ac:dyDescent="0.25">
      <c r="B54" s="47"/>
      <c r="C54" s="18"/>
      <c r="D54" s="49"/>
      <c r="E54" s="122"/>
      <c r="F54" s="123"/>
      <c r="H54" s="18"/>
      <c r="O54" s="46"/>
    </row>
    <row r="55" spans="2:15" s="59" customFormat="1" x14ac:dyDescent="0.25">
      <c r="B55" s="47"/>
      <c r="C55" s="18"/>
      <c r="D55" s="49"/>
      <c r="E55" s="122"/>
      <c r="F55" s="123"/>
      <c r="H55" s="18"/>
      <c r="O55" s="46"/>
    </row>
    <row r="56" spans="2:15" s="59" customFormat="1" x14ac:dyDescent="0.25">
      <c r="B56" s="47"/>
      <c r="C56" s="18"/>
      <c r="D56" s="49"/>
      <c r="E56" s="122"/>
      <c r="F56" s="123"/>
      <c r="H56" s="18"/>
      <c r="O56" s="46"/>
    </row>
    <row r="57" spans="2:15" s="59" customFormat="1" x14ac:dyDescent="0.25">
      <c r="B57" s="12"/>
      <c r="C57" s="21"/>
      <c r="D57" s="50"/>
      <c r="E57" s="21"/>
      <c r="F57" s="21"/>
      <c r="G57" s="21"/>
      <c r="H57" s="21" t="s">
        <v>32</v>
      </c>
      <c r="O57" s="34"/>
    </row>
    <row r="58" spans="2:15" ht="15" customHeight="1" x14ac:dyDescent="0.25">
      <c r="B58" s="26" t="s">
        <v>65</v>
      </c>
      <c r="C58" s="26"/>
      <c r="D58" s="61"/>
      <c r="E58" s="189" t="s">
        <v>67</v>
      </c>
      <c r="F58" s="189"/>
      <c r="G58" s="189"/>
    </row>
    <row r="59" spans="2:15" x14ac:dyDescent="0.25">
      <c r="B59" s="26" t="s">
        <v>40</v>
      </c>
      <c r="C59" s="26"/>
      <c r="D59" s="61"/>
      <c r="E59" s="190" t="s">
        <v>41</v>
      </c>
      <c r="F59" s="190"/>
      <c r="G59" s="190"/>
    </row>
    <row r="60" spans="2:15" x14ac:dyDescent="0.25">
      <c r="B60" s="194" t="s">
        <v>42</v>
      </c>
      <c r="C60" s="194"/>
      <c r="D60" s="194"/>
      <c r="E60" s="190" t="s">
        <v>42</v>
      </c>
      <c r="F60" s="190"/>
      <c r="G60" s="190"/>
      <c r="H60" s="21" t="s">
        <v>32</v>
      </c>
    </row>
    <row r="61" spans="2:15" x14ac:dyDescent="0.25">
      <c r="C61" s="12"/>
    </row>
    <row r="74" spans="6:8" x14ac:dyDescent="0.25">
      <c r="F74" s="66"/>
    </row>
    <row r="76" spans="6:8" x14ac:dyDescent="0.25">
      <c r="H76" s="67"/>
    </row>
  </sheetData>
  <mergeCells count="10">
    <mergeCell ref="A9:H9"/>
    <mergeCell ref="A5:H5"/>
    <mergeCell ref="E58:G58"/>
    <mergeCell ref="E59:G59"/>
    <mergeCell ref="E60:G60"/>
    <mergeCell ref="A6:H6"/>
    <mergeCell ref="A7:H7"/>
    <mergeCell ref="A8:H8"/>
    <mergeCell ref="A10:C10"/>
    <mergeCell ref="B60:D60"/>
  </mergeCells>
  <pageMargins left="0.7" right="0.7" top="0.75" bottom="0.75" header="0.3" footer="0.3"/>
  <pageSetup scale="56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2"/>
  <sheetViews>
    <sheetView topLeftCell="A16" zoomScale="87" zoomScaleNormal="87" workbookViewId="0">
      <selection activeCell="J25" sqref="J25"/>
    </sheetView>
  </sheetViews>
  <sheetFormatPr baseColWidth="10" defaultRowHeight="14.25" x14ac:dyDescent="0.2"/>
  <cols>
    <col min="1" max="1" width="6.5703125" style="9" customWidth="1"/>
    <col min="2" max="2" width="26.42578125" style="9" customWidth="1"/>
    <col min="3" max="3" width="19.28515625" style="42" customWidth="1"/>
    <col min="4" max="4" width="11.5703125" style="9" customWidth="1"/>
    <col min="5" max="5" width="13" style="9" customWidth="1"/>
    <col min="6" max="6" width="16.28515625" style="9" customWidth="1"/>
    <col min="7" max="7" width="24" style="9" customWidth="1"/>
    <col min="8" max="8" width="77.7109375" style="9" customWidth="1"/>
    <col min="9" max="16384" width="11.42578125" style="9"/>
  </cols>
  <sheetData>
    <row r="2" spans="1:16" ht="38.25" customHeight="1" x14ac:dyDescent="0.25">
      <c r="A2" s="26"/>
      <c r="B2" s="182" t="s">
        <v>42</v>
      </c>
      <c r="C2" s="182"/>
      <c r="D2" s="182"/>
      <c r="E2" s="182"/>
      <c r="F2" s="182"/>
      <c r="G2" s="182"/>
      <c r="H2" s="182"/>
      <c r="I2" s="21"/>
      <c r="K2" s="9" t="s">
        <v>32</v>
      </c>
    </row>
    <row r="3" spans="1:16" ht="16.5" customHeight="1" x14ac:dyDescent="0.25">
      <c r="A3" s="26"/>
      <c r="B3" s="192" t="s">
        <v>12</v>
      </c>
      <c r="C3" s="192"/>
      <c r="D3" s="192"/>
      <c r="E3" s="192"/>
      <c r="F3" s="192"/>
      <c r="G3" s="192"/>
      <c r="H3" s="192"/>
      <c r="I3" s="21"/>
    </row>
    <row r="4" spans="1:16" ht="15" x14ac:dyDescent="0.25">
      <c r="A4" s="26"/>
      <c r="B4" s="192" t="s">
        <v>61</v>
      </c>
      <c r="C4" s="192"/>
      <c r="D4" s="192"/>
      <c r="E4" s="192"/>
      <c r="F4" s="192"/>
      <c r="G4" s="192"/>
      <c r="H4" s="192"/>
      <c r="I4" s="21"/>
    </row>
    <row r="5" spans="1:16" ht="15" x14ac:dyDescent="0.25">
      <c r="A5" s="192" t="s">
        <v>62</v>
      </c>
      <c r="B5" s="192"/>
      <c r="C5" s="192"/>
      <c r="D5" s="192"/>
      <c r="E5" s="192"/>
      <c r="F5" s="192"/>
      <c r="G5" s="192"/>
      <c r="H5" s="192"/>
      <c r="I5" s="21"/>
    </row>
    <row r="6" spans="1:16" ht="15" x14ac:dyDescent="0.25">
      <c r="A6" s="182" t="s">
        <v>139</v>
      </c>
      <c r="B6" s="182"/>
      <c r="C6" s="182"/>
      <c r="D6" s="182"/>
      <c r="E6" s="182"/>
      <c r="F6" s="182"/>
      <c r="G6" s="182"/>
      <c r="H6" s="182"/>
      <c r="I6" s="86"/>
      <c r="J6" s="86"/>
      <c r="K6" s="86"/>
      <c r="L6" s="86"/>
      <c r="M6" s="86"/>
    </row>
    <row r="7" spans="1:16" ht="14.25" customHeight="1" x14ac:dyDescent="0.25">
      <c r="A7" s="26"/>
      <c r="B7" s="26"/>
      <c r="C7" s="37"/>
      <c r="D7" s="26"/>
      <c r="E7" s="26"/>
      <c r="F7" s="26"/>
      <c r="G7" s="26"/>
      <c r="H7" s="27" t="s">
        <v>13</v>
      </c>
      <c r="I7" s="21"/>
    </row>
    <row r="8" spans="1:16" s="44" customFormat="1" ht="30.75" customHeight="1" x14ac:dyDescent="0.25">
      <c r="A8" s="96" t="s">
        <v>3</v>
      </c>
      <c r="B8" s="95" t="s">
        <v>73</v>
      </c>
      <c r="C8" s="96" t="s">
        <v>14</v>
      </c>
      <c r="D8" s="96" t="s">
        <v>15</v>
      </c>
      <c r="E8" s="96" t="s">
        <v>1</v>
      </c>
      <c r="F8" s="95" t="s">
        <v>16</v>
      </c>
      <c r="G8" s="95" t="s">
        <v>17</v>
      </c>
      <c r="H8" s="95" t="s">
        <v>18</v>
      </c>
      <c r="I8" s="43"/>
    </row>
    <row r="9" spans="1:16" s="44" customFormat="1" ht="43.5" customHeight="1" x14ac:dyDescent="0.25">
      <c r="A9" s="88">
        <v>1</v>
      </c>
      <c r="B9" s="88" t="s">
        <v>20</v>
      </c>
      <c r="C9" s="126" t="s">
        <v>116</v>
      </c>
      <c r="D9" s="88">
        <v>11</v>
      </c>
      <c r="E9" s="88">
        <v>183</v>
      </c>
      <c r="F9" s="127">
        <v>10000</v>
      </c>
      <c r="G9" s="128" t="s">
        <v>19</v>
      </c>
      <c r="H9" s="129" t="s">
        <v>105</v>
      </c>
      <c r="I9" s="43"/>
    </row>
    <row r="10" spans="1:16" s="44" customFormat="1" ht="44.25" customHeight="1" x14ac:dyDescent="0.25">
      <c r="A10" s="88">
        <v>2</v>
      </c>
      <c r="B10" s="130" t="s">
        <v>100</v>
      </c>
      <c r="C10" s="126" t="s">
        <v>116</v>
      </c>
      <c r="D10" s="88">
        <v>11</v>
      </c>
      <c r="E10" s="88">
        <v>183</v>
      </c>
      <c r="F10" s="131">
        <v>4500</v>
      </c>
      <c r="G10" s="128" t="s">
        <v>104</v>
      </c>
      <c r="H10" s="129" t="s">
        <v>106</v>
      </c>
      <c r="I10" s="43"/>
    </row>
    <row r="11" spans="1:16" s="44" customFormat="1" ht="50.25" customHeight="1" x14ac:dyDescent="0.25">
      <c r="A11" s="88">
        <v>3</v>
      </c>
      <c r="B11" s="130" t="s">
        <v>117</v>
      </c>
      <c r="C11" s="126" t="s">
        <v>99</v>
      </c>
      <c r="D11" s="88">
        <v>11</v>
      </c>
      <c r="E11" s="88">
        <v>183</v>
      </c>
      <c r="F11" s="127">
        <v>8500</v>
      </c>
      <c r="G11" s="128" t="s">
        <v>19</v>
      </c>
      <c r="H11" s="129" t="s">
        <v>118</v>
      </c>
      <c r="I11" s="43"/>
      <c r="K11" s="44" t="s">
        <v>32</v>
      </c>
    </row>
    <row r="12" spans="1:16" s="44" customFormat="1" ht="50.25" customHeight="1" x14ac:dyDescent="0.25">
      <c r="A12" s="88">
        <v>4</v>
      </c>
      <c r="B12" s="130" t="s">
        <v>117</v>
      </c>
      <c r="C12" s="126" t="s">
        <v>116</v>
      </c>
      <c r="D12" s="88">
        <v>11</v>
      </c>
      <c r="E12" s="88">
        <v>183</v>
      </c>
      <c r="F12" s="127">
        <v>8500</v>
      </c>
      <c r="G12" s="128" t="s">
        <v>19</v>
      </c>
      <c r="H12" s="129" t="s">
        <v>118</v>
      </c>
      <c r="I12" s="43"/>
    </row>
    <row r="13" spans="1:16" s="44" customFormat="1" ht="50.25" customHeight="1" x14ac:dyDescent="0.25">
      <c r="A13" s="88">
        <v>5</v>
      </c>
      <c r="B13" s="130" t="s">
        <v>119</v>
      </c>
      <c r="C13" s="126" t="s">
        <v>99</v>
      </c>
      <c r="D13" s="88">
        <v>11</v>
      </c>
      <c r="E13" s="88">
        <v>183</v>
      </c>
      <c r="F13" s="131">
        <v>4500</v>
      </c>
      <c r="G13" s="128" t="s">
        <v>104</v>
      </c>
      <c r="H13" s="129" t="s">
        <v>120</v>
      </c>
      <c r="I13" s="43"/>
    </row>
    <row r="14" spans="1:16" s="44" customFormat="1" ht="50.25" customHeight="1" x14ac:dyDescent="0.25">
      <c r="A14" s="88">
        <v>6</v>
      </c>
      <c r="B14" s="130" t="s">
        <v>119</v>
      </c>
      <c r="C14" s="126" t="s">
        <v>116</v>
      </c>
      <c r="D14" s="88">
        <v>11</v>
      </c>
      <c r="E14" s="88">
        <v>183</v>
      </c>
      <c r="F14" s="131">
        <v>4500</v>
      </c>
      <c r="G14" s="128" t="s">
        <v>104</v>
      </c>
      <c r="H14" s="129" t="s">
        <v>120</v>
      </c>
      <c r="I14" s="43"/>
      <c r="K14" s="44" t="s">
        <v>32</v>
      </c>
      <c r="L14" s="44" t="s">
        <v>32</v>
      </c>
    </row>
    <row r="15" spans="1:16" s="44" customFormat="1" ht="50.25" customHeight="1" x14ac:dyDescent="0.25">
      <c r="A15" s="88">
        <v>7</v>
      </c>
      <c r="B15" s="130" t="s">
        <v>102</v>
      </c>
      <c r="C15" s="126" t="s">
        <v>116</v>
      </c>
      <c r="D15" s="88">
        <v>11</v>
      </c>
      <c r="E15" s="88">
        <v>183</v>
      </c>
      <c r="F15" s="127">
        <v>4500</v>
      </c>
      <c r="G15" s="128" t="s">
        <v>104</v>
      </c>
      <c r="H15" s="129" t="s">
        <v>107</v>
      </c>
      <c r="I15" s="43"/>
      <c r="K15" s="44" t="s">
        <v>32</v>
      </c>
      <c r="L15" s="44" t="s">
        <v>32</v>
      </c>
      <c r="P15" s="44" t="s">
        <v>32</v>
      </c>
    </row>
    <row r="16" spans="1:16" s="44" customFormat="1" ht="50.25" customHeight="1" x14ac:dyDescent="0.25">
      <c r="A16" s="88">
        <v>8</v>
      </c>
      <c r="B16" s="130" t="s">
        <v>121</v>
      </c>
      <c r="C16" s="126" t="s">
        <v>99</v>
      </c>
      <c r="D16" s="88">
        <v>11</v>
      </c>
      <c r="E16" s="88">
        <v>183</v>
      </c>
      <c r="F16" s="127">
        <v>8500</v>
      </c>
      <c r="G16" s="128" t="s">
        <v>19</v>
      </c>
      <c r="H16" s="129" t="s">
        <v>130</v>
      </c>
      <c r="I16" s="43"/>
    </row>
    <row r="17" spans="1:31" s="44" customFormat="1" ht="50.25" customHeight="1" x14ac:dyDescent="0.25">
      <c r="A17" s="88">
        <v>9</v>
      </c>
      <c r="B17" s="130" t="s">
        <v>121</v>
      </c>
      <c r="C17" s="126" t="s">
        <v>116</v>
      </c>
      <c r="D17" s="88">
        <v>11</v>
      </c>
      <c r="E17" s="88">
        <v>183</v>
      </c>
      <c r="F17" s="127">
        <v>8500</v>
      </c>
      <c r="G17" s="128" t="s">
        <v>19</v>
      </c>
      <c r="H17" s="129" t="s">
        <v>130</v>
      </c>
      <c r="I17" s="43"/>
      <c r="L17" s="44" t="s">
        <v>32</v>
      </c>
    </row>
    <row r="18" spans="1:31" s="44" customFormat="1" ht="50.25" customHeight="1" x14ac:dyDescent="0.25">
      <c r="A18" s="88">
        <v>10</v>
      </c>
      <c r="B18" s="130" t="s">
        <v>122</v>
      </c>
      <c r="C18" s="126" t="s">
        <v>99</v>
      </c>
      <c r="D18" s="88">
        <v>11</v>
      </c>
      <c r="E18" s="88">
        <v>183</v>
      </c>
      <c r="F18" s="127">
        <v>4500</v>
      </c>
      <c r="G18" s="128" t="s">
        <v>104</v>
      </c>
      <c r="H18" s="129" t="s">
        <v>127</v>
      </c>
      <c r="I18" s="43"/>
      <c r="K18" s="44" t="s">
        <v>32</v>
      </c>
    </row>
    <row r="19" spans="1:31" s="44" customFormat="1" ht="50.25" customHeight="1" x14ac:dyDescent="0.25">
      <c r="A19" s="88">
        <v>11</v>
      </c>
      <c r="B19" s="130" t="s">
        <v>122</v>
      </c>
      <c r="C19" s="126" t="s">
        <v>116</v>
      </c>
      <c r="D19" s="88">
        <v>11</v>
      </c>
      <c r="E19" s="88">
        <v>183</v>
      </c>
      <c r="F19" s="127">
        <v>4500</v>
      </c>
      <c r="G19" s="128" t="s">
        <v>104</v>
      </c>
      <c r="H19" s="129" t="s">
        <v>127</v>
      </c>
      <c r="I19" s="43"/>
      <c r="J19" s="44" t="s">
        <v>32</v>
      </c>
      <c r="N19" s="44" t="s">
        <v>32</v>
      </c>
    </row>
    <row r="20" spans="1:31" s="44" customFormat="1" ht="52.5" customHeight="1" x14ac:dyDescent="0.25">
      <c r="A20" s="88">
        <v>12</v>
      </c>
      <c r="B20" s="130" t="s">
        <v>103</v>
      </c>
      <c r="C20" s="126" t="s">
        <v>116</v>
      </c>
      <c r="D20" s="88">
        <v>11</v>
      </c>
      <c r="E20" s="88">
        <v>183</v>
      </c>
      <c r="F20" s="127">
        <v>4500</v>
      </c>
      <c r="G20" s="128" t="s">
        <v>104</v>
      </c>
      <c r="H20" s="129" t="s">
        <v>108</v>
      </c>
      <c r="I20" s="45"/>
      <c r="J20" s="44" t="s">
        <v>32</v>
      </c>
      <c r="N20" s="44" t="s">
        <v>32</v>
      </c>
    </row>
    <row r="21" spans="1:31" s="44" customFormat="1" ht="51.75" customHeight="1" x14ac:dyDescent="0.25">
      <c r="A21" s="88">
        <v>13</v>
      </c>
      <c r="B21" s="130" t="s">
        <v>123</v>
      </c>
      <c r="C21" s="126" t="s">
        <v>99</v>
      </c>
      <c r="D21" s="88">
        <v>11</v>
      </c>
      <c r="E21" s="88">
        <v>183</v>
      </c>
      <c r="F21" s="127">
        <v>8500</v>
      </c>
      <c r="G21" s="128" t="s">
        <v>19</v>
      </c>
      <c r="H21" s="129" t="s">
        <v>128</v>
      </c>
      <c r="I21" s="43"/>
      <c r="K21" s="44" t="s">
        <v>32</v>
      </c>
      <c r="M21" s="44" t="s">
        <v>32</v>
      </c>
      <c r="N21" s="44" t="s">
        <v>32</v>
      </c>
    </row>
    <row r="22" spans="1:31" s="44" customFormat="1" ht="51.75" customHeight="1" x14ac:dyDescent="0.25">
      <c r="A22" s="88">
        <v>14</v>
      </c>
      <c r="B22" s="130" t="s">
        <v>123</v>
      </c>
      <c r="C22" s="126" t="s">
        <v>116</v>
      </c>
      <c r="D22" s="88">
        <v>11</v>
      </c>
      <c r="E22" s="88">
        <v>183</v>
      </c>
      <c r="F22" s="127">
        <v>8500</v>
      </c>
      <c r="G22" s="128" t="s">
        <v>19</v>
      </c>
      <c r="H22" s="129" t="s">
        <v>128</v>
      </c>
      <c r="I22" s="43"/>
      <c r="L22" s="44" t="s">
        <v>32</v>
      </c>
    </row>
    <row r="23" spans="1:31" s="44" customFormat="1" ht="51.75" customHeight="1" x14ac:dyDescent="0.25">
      <c r="A23" s="88">
        <v>15</v>
      </c>
      <c r="B23" s="130" t="s">
        <v>124</v>
      </c>
      <c r="C23" s="126" t="s">
        <v>99</v>
      </c>
      <c r="D23" s="88">
        <v>11</v>
      </c>
      <c r="E23" s="88">
        <v>183</v>
      </c>
      <c r="F23" s="127">
        <v>4500</v>
      </c>
      <c r="G23" s="128" t="s">
        <v>104</v>
      </c>
      <c r="H23" s="129" t="s">
        <v>126</v>
      </c>
      <c r="I23" s="43"/>
      <c r="L23" s="44" t="s">
        <v>32</v>
      </c>
    </row>
    <row r="24" spans="1:31" s="44" customFormat="1" ht="51.75" customHeight="1" x14ac:dyDescent="0.25">
      <c r="A24" s="88">
        <v>16</v>
      </c>
      <c r="B24" s="130" t="s">
        <v>124</v>
      </c>
      <c r="C24" s="126" t="s">
        <v>116</v>
      </c>
      <c r="D24" s="88">
        <v>11</v>
      </c>
      <c r="E24" s="88">
        <v>183</v>
      </c>
      <c r="F24" s="127">
        <v>4500</v>
      </c>
      <c r="G24" s="128" t="s">
        <v>104</v>
      </c>
      <c r="H24" s="129" t="s">
        <v>126</v>
      </c>
      <c r="I24" s="43"/>
      <c r="L24" s="44" t="s">
        <v>32</v>
      </c>
    </row>
    <row r="25" spans="1:31" s="44" customFormat="1" ht="51.75" customHeight="1" x14ac:dyDescent="0.25">
      <c r="A25" s="88">
        <v>17</v>
      </c>
      <c r="B25" s="130" t="s">
        <v>101</v>
      </c>
      <c r="C25" s="126" t="s">
        <v>116</v>
      </c>
      <c r="D25" s="88">
        <v>11</v>
      </c>
      <c r="E25" s="88">
        <v>183</v>
      </c>
      <c r="F25" s="127">
        <v>8500</v>
      </c>
      <c r="G25" s="128" t="s">
        <v>19</v>
      </c>
      <c r="H25" s="129" t="s">
        <v>109</v>
      </c>
      <c r="I25" s="43"/>
      <c r="L25" s="44" t="s">
        <v>32</v>
      </c>
      <c r="M25" s="44" t="s">
        <v>32</v>
      </c>
    </row>
    <row r="26" spans="1:31" s="44" customFormat="1" ht="51.75" customHeight="1" x14ac:dyDescent="0.25">
      <c r="A26" s="88">
        <v>18</v>
      </c>
      <c r="B26" s="130" t="s">
        <v>125</v>
      </c>
      <c r="C26" s="126" t="s">
        <v>99</v>
      </c>
      <c r="D26" s="88">
        <v>11</v>
      </c>
      <c r="E26" s="88">
        <v>183</v>
      </c>
      <c r="F26" s="127">
        <v>8500</v>
      </c>
      <c r="G26" s="128" t="s">
        <v>19</v>
      </c>
      <c r="H26" s="129" t="s">
        <v>129</v>
      </c>
      <c r="I26" s="43"/>
    </row>
    <row r="27" spans="1:31" s="44" customFormat="1" ht="51.75" customHeight="1" x14ac:dyDescent="0.25">
      <c r="A27" s="88">
        <v>19</v>
      </c>
      <c r="B27" s="130" t="s">
        <v>125</v>
      </c>
      <c r="C27" s="126" t="s">
        <v>116</v>
      </c>
      <c r="D27" s="88">
        <v>11</v>
      </c>
      <c r="E27" s="88">
        <v>183</v>
      </c>
      <c r="F27" s="127">
        <v>8500</v>
      </c>
      <c r="G27" s="128" t="s">
        <v>19</v>
      </c>
      <c r="H27" s="129" t="s">
        <v>129</v>
      </c>
      <c r="I27" s="43"/>
      <c r="O27" s="44" t="s">
        <v>32</v>
      </c>
    </row>
    <row r="28" spans="1:31" ht="15.75" x14ac:dyDescent="0.25">
      <c r="A28" s="195" t="s">
        <v>58</v>
      </c>
      <c r="B28" s="195"/>
      <c r="C28" s="195"/>
      <c r="D28" s="195"/>
      <c r="E28" s="195"/>
      <c r="F28" s="85">
        <f>SUM(F9:F27)</f>
        <v>127000</v>
      </c>
      <c r="H28" s="9" t="s">
        <v>31</v>
      </c>
    </row>
    <row r="29" spans="1:31" ht="18" x14ac:dyDescent="0.25">
      <c r="A29" s="21"/>
      <c r="B29" s="84"/>
      <c r="C29" s="38"/>
      <c r="D29" s="28"/>
      <c r="E29" s="28"/>
      <c r="F29" s="56"/>
      <c r="G29" s="29"/>
      <c r="H29" s="51" t="s">
        <v>32</v>
      </c>
      <c r="I29" s="21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18" x14ac:dyDescent="0.25">
      <c r="A30" s="21"/>
      <c r="B30" s="28"/>
      <c r="C30" s="38"/>
      <c r="D30" s="28"/>
      <c r="E30" s="28"/>
      <c r="F30" s="33"/>
      <c r="G30" s="30"/>
      <c r="H30" s="51" t="s">
        <v>32</v>
      </c>
      <c r="I30" s="21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8" x14ac:dyDescent="0.25">
      <c r="A31" s="59"/>
      <c r="B31" s="28" t="s">
        <v>32</v>
      </c>
      <c r="C31" s="38"/>
      <c r="D31" s="28"/>
      <c r="E31" s="28"/>
      <c r="F31" s="33"/>
      <c r="G31" s="30"/>
      <c r="H31" s="51" t="s">
        <v>32</v>
      </c>
      <c r="I31" s="59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ht="18" x14ac:dyDescent="0.25">
      <c r="A32" s="59"/>
      <c r="B32" s="28"/>
      <c r="C32" s="38"/>
      <c r="D32" s="28"/>
      <c r="E32" s="28"/>
      <c r="F32" s="33"/>
      <c r="G32" s="30"/>
      <c r="H32" s="51"/>
      <c r="I32" s="59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ht="18" x14ac:dyDescent="0.25">
      <c r="A33" s="59"/>
      <c r="B33" s="28"/>
      <c r="C33" s="38"/>
      <c r="D33" s="28"/>
      <c r="E33" s="28"/>
      <c r="F33" s="33"/>
      <c r="G33" s="30"/>
      <c r="H33" s="51"/>
      <c r="I33" s="59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ht="33.75" customHeight="1" x14ac:dyDescent="0.25">
      <c r="A34" s="59"/>
      <c r="B34" s="28"/>
      <c r="C34" s="38"/>
      <c r="D34" s="28"/>
      <c r="E34" s="28"/>
      <c r="F34" s="33"/>
      <c r="G34" s="30"/>
      <c r="H34" s="51" t="s">
        <v>32</v>
      </c>
      <c r="I34" s="59" t="s">
        <v>32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ht="15.75" customHeight="1" x14ac:dyDescent="0.25">
      <c r="A35" s="21"/>
      <c r="B35" s="28"/>
      <c r="C35" s="38"/>
      <c r="D35" s="28"/>
      <c r="E35" s="28"/>
      <c r="F35" s="31"/>
      <c r="G35" s="32"/>
      <c r="H35" s="21"/>
      <c r="I35" s="21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ht="15.75" x14ac:dyDescent="0.25">
      <c r="A36" s="23"/>
      <c r="B36" s="26" t="s">
        <v>65</v>
      </c>
      <c r="C36" s="26"/>
      <c r="D36" s="61"/>
      <c r="E36" s="189" t="s">
        <v>66</v>
      </c>
      <c r="F36" s="189"/>
      <c r="G36" s="189"/>
      <c r="H36" s="23"/>
      <c r="I36" s="21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ht="15.75" x14ac:dyDescent="0.25">
      <c r="A37" s="23"/>
      <c r="B37" s="26" t="s">
        <v>40</v>
      </c>
      <c r="C37" s="26"/>
      <c r="D37" s="61"/>
      <c r="E37" s="190" t="s">
        <v>41</v>
      </c>
      <c r="F37" s="190"/>
      <c r="G37" s="190"/>
      <c r="H37" s="23"/>
      <c r="I37" s="21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ht="15.75" x14ac:dyDescent="0.25">
      <c r="A38" s="23"/>
      <c r="B38" s="194" t="s">
        <v>42</v>
      </c>
      <c r="C38" s="194"/>
      <c r="D38" s="194"/>
      <c r="E38" s="190" t="s">
        <v>42</v>
      </c>
      <c r="F38" s="190"/>
      <c r="G38" s="190"/>
      <c r="H38" s="23" t="s">
        <v>32</v>
      </c>
      <c r="I38" s="21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ht="15.75" x14ac:dyDescent="0.25">
      <c r="A39" s="23"/>
      <c r="B39" s="23"/>
      <c r="C39" s="21"/>
      <c r="F39" s="21"/>
      <c r="G39" s="21"/>
      <c r="H39" s="23"/>
      <c r="I39" s="21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15.75" x14ac:dyDescent="0.25">
      <c r="A40" s="23"/>
      <c r="B40" s="23"/>
      <c r="C40" s="21"/>
      <c r="F40" s="21"/>
      <c r="G40" s="21"/>
      <c r="H40" s="23"/>
      <c r="I40" s="21"/>
    </row>
    <row r="41" spans="1:31" ht="15.75" x14ac:dyDescent="0.25">
      <c r="A41" s="23"/>
      <c r="B41" s="23"/>
      <c r="C41" s="23"/>
      <c r="E41" s="9" t="s">
        <v>32</v>
      </c>
      <c r="F41" s="23"/>
      <c r="G41" s="23"/>
      <c r="H41" s="23"/>
      <c r="I41" s="21"/>
    </row>
    <row r="42" spans="1:31" ht="15.75" x14ac:dyDescent="0.25">
      <c r="A42" s="23"/>
      <c r="B42" s="21"/>
      <c r="C42" s="39"/>
      <c r="D42" s="23"/>
      <c r="E42" s="23"/>
      <c r="F42" s="24"/>
      <c r="G42" s="22"/>
      <c r="H42" s="23"/>
      <c r="I42" s="21"/>
    </row>
    <row r="43" spans="1:31" ht="15.75" x14ac:dyDescent="0.25">
      <c r="A43" s="21"/>
      <c r="B43" s="24"/>
      <c r="C43" s="40"/>
      <c r="D43" s="23"/>
      <c r="E43" s="23"/>
      <c r="H43" s="9" t="s">
        <v>32</v>
      </c>
      <c r="I43" s="21"/>
    </row>
    <row r="44" spans="1:31" ht="15.75" x14ac:dyDescent="0.25">
      <c r="A44" s="21"/>
      <c r="B44" s="25"/>
      <c r="C44" s="41"/>
      <c r="D44" s="23"/>
      <c r="E44" s="23"/>
      <c r="I44" s="21"/>
    </row>
    <row r="45" spans="1:31" ht="15.75" x14ac:dyDescent="0.25">
      <c r="A45" s="21"/>
      <c r="B45" s="25"/>
      <c r="C45" s="41"/>
      <c r="D45" s="23"/>
      <c r="E45" s="23"/>
      <c r="I45" s="21"/>
    </row>
    <row r="46" spans="1:31" ht="15.75" x14ac:dyDescent="0.25">
      <c r="A46" s="21"/>
      <c r="B46" s="25"/>
      <c r="C46" s="41"/>
      <c r="D46" s="23"/>
      <c r="E46" s="23"/>
      <c r="I46" s="21"/>
    </row>
    <row r="47" spans="1:31" x14ac:dyDescent="0.2">
      <c r="C47" s="42" t="s">
        <v>32</v>
      </c>
    </row>
    <row r="51" spans="6:6" x14ac:dyDescent="0.2">
      <c r="F51" s="9" t="s">
        <v>32</v>
      </c>
    </row>
    <row r="82" spans="2:2" x14ac:dyDescent="0.2">
      <c r="B82" s="14"/>
    </row>
  </sheetData>
  <mergeCells count="10">
    <mergeCell ref="E36:G36"/>
    <mergeCell ref="E37:G37"/>
    <mergeCell ref="E38:G38"/>
    <mergeCell ref="B2:H2"/>
    <mergeCell ref="B3:H3"/>
    <mergeCell ref="B4:H4"/>
    <mergeCell ref="A28:E28"/>
    <mergeCell ref="B38:D38"/>
    <mergeCell ref="A5:H5"/>
    <mergeCell ref="A6:H6"/>
  </mergeCells>
  <pageMargins left="0.25" right="0.25" top="0.75" bottom="0.75" header="0.3" footer="0.3"/>
  <pageSetup scale="50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8"/>
  <sheetViews>
    <sheetView workbookViewId="0">
      <selection activeCell="R20" sqref="R20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0.5703125" customWidth="1"/>
    <col min="4" max="4" width="14.5703125" customWidth="1"/>
    <col min="5" max="5" width="12.42578125" style="59" customWidth="1"/>
    <col min="6" max="6" width="15" style="59" customWidth="1"/>
    <col min="7" max="7" width="14.5703125" customWidth="1"/>
    <col min="8" max="8" width="11.28515625" style="59" customWidth="1"/>
    <col min="9" max="9" width="15.7109375" style="59" customWidth="1"/>
    <col min="11" max="11" width="11.7109375" style="59" bestFit="1" customWidth="1"/>
    <col min="12" max="12" width="13.140625" bestFit="1" customWidth="1"/>
  </cols>
  <sheetData>
    <row r="4" spans="2:17" x14ac:dyDescent="0.25">
      <c r="B4" s="182" t="s">
        <v>42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86"/>
    </row>
    <row r="5" spans="2:17" x14ac:dyDescent="0.25">
      <c r="B5" s="182" t="s">
        <v>60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</row>
    <row r="6" spans="2:17" s="59" customFormat="1" ht="18.75" customHeight="1" x14ac:dyDescent="0.25">
      <c r="B6" s="182" t="s">
        <v>59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</row>
    <row r="7" spans="2:17" x14ac:dyDescent="0.25">
      <c r="B7" s="182" t="s">
        <v>43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</row>
    <row r="8" spans="2:17" s="59" customFormat="1" x14ac:dyDescent="0.25">
      <c r="B8" s="182" t="s">
        <v>139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86"/>
      <c r="N8" s="86"/>
      <c r="O8" s="86"/>
      <c r="P8" s="86"/>
      <c r="Q8" s="86"/>
    </row>
    <row r="9" spans="2:17" s="59" customFormat="1" x14ac:dyDescent="0.25">
      <c r="B9" s="90"/>
      <c r="C9" s="90"/>
      <c r="D9" s="90"/>
      <c r="E9" s="90"/>
      <c r="F9" s="90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2:17" ht="18.75" x14ac:dyDescent="0.3">
      <c r="B10" s="59"/>
      <c r="C10" s="62"/>
      <c r="D10" s="59"/>
      <c r="G10" s="59"/>
      <c r="J10" s="59"/>
      <c r="L10" s="59"/>
    </row>
    <row r="11" spans="2:17" ht="38.25" x14ac:dyDescent="0.25">
      <c r="B11" s="92" t="s">
        <v>0</v>
      </c>
      <c r="C11" s="92" t="s">
        <v>44</v>
      </c>
      <c r="D11" s="92" t="s">
        <v>72</v>
      </c>
      <c r="E11" s="92" t="s">
        <v>71</v>
      </c>
      <c r="F11" s="92" t="s">
        <v>46</v>
      </c>
      <c r="G11" s="92" t="s">
        <v>45</v>
      </c>
      <c r="H11" s="92" t="s">
        <v>87</v>
      </c>
      <c r="I11" s="92" t="s">
        <v>88</v>
      </c>
      <c r="J11" s="92" t="s">
        <v>47</v>
      </c>
      <c r="K11" s="92" t="s">
        <v>70</v>
      </c>
      <c r="L11" s="92" t="s">
        <v>48</v>
      </c>
    </row>
    <row r="12" spans="2:17" ht="84" customHeight="1" x14ac:dyDescent="0.25">
      <c r="B12" s="91">
        <v>1</v>
      </c>
      <c r="C12" s="93"/>
      <c r="D12" s="94"/>
      <c r="E12" s="94"/>
      <c r="F12" s="102"/>
      <c r="G12" s="94"/>
      <c r="H12" s="125"/>
      <c r="I12" s="94"/>
      <c r="J12" s="91"/>
      <c r="K12" s="124"/>
      <c r="L12" s="124"/>
      <c r="M12" t="s">
        <v>32</v>
      </c>
      <c r="O12" t="s">
        <v>32</v>
      </c>
    </row>
    <row r="13" spans="2:17" ht="15.75" x14ac:dyDescent="0.25">
      <c r="B13" s="196" t="s">
        <v>49</v>
      </c>
      <c r="C13" s="196"/>
      <c r="D13" s="196"/>
      <c r="E13" s="196"/>
      <c r="F13" s="196"/>
      <c r="G13" s="196"/>
      <c r="H13" s="197"/>
      <c r="I13" s="196"/>
      <c r="J13" s="196"/>
      <c r="K13" s="103"/>
      <c r="L13" s="104"/>
    </row>
    <row r="14" spans="2:17" x14ac:dyDescent="0.25">
      <c r="B14" s="59"/>
      <c r="C14" s="59"/>
      <c r="D14" s="59"/>
      <c r="G14" s="59"/>
      <c r="J14" s="59"/>
      <c r="L14" s="59"/>
    </row>
    <row r="15" spans="2:17" x14ac:dyDescent="0.25">
      <c r="B15" s="59" t="s">
        <v>69</v>
      </c>
      <c r="C15" s="59"/>
      <c r="D15" s="59"/>
      <c r="G15" s="59"/>
      <c r="J15" s="59"/>
      <c r="L15" s="59"/>
    </row>
    <row r="16" spans="2:17" x14ac:dyDescent="0.25">
      <c r="B16" s="59"/>
      <c r="C16" s="59"/>
      <c r="D16" s="63"/>
      <c r="E16" s="63"/>
      <c r="F16" s="63"/>
      <c r="G16" s="59"/>
      <c r="J16" s="64"/>
      <c r="K16" s="64"/>
      <c r="L16" s="64"/>
    </row>
    <row r="17" spans="2:15" s="59" customFormat="1" x14ac:dyDescent="0.25">
      <c r="D17" s="63"/>
      <c r="E17" s="63"/>
      <c r="F17" s="63"/>
      <c r="J17" s="64"/>
      <c r="K17" s="64"/>
      <c r="L17" s="64"/>
      <c r="O17" s="59" t="s">
        <v>32</v>
      </c>
    </row>
    <row r="18" spans="2:15" s="59" customFormat="1" x14ac:dyDescent="0.25">
      <c r="D18" s="63"/>
      <c r="E18" s="63"/>
      <c r="F18" s="63"/>
      <c r="J18" s="64"/>
      <c r="K18" s="64"/>
      <c r="L18" s="64"/>
    </row>
    <row r="19" spans="2:15" s="59" customFormat="1" x14ac:dyDescent="0.25">
      <c r="D19" s="63"/>
      <c r="E19" s="63"/>
      <c r="F19" s="63"/>
      <c r="J19" s="64"/>
      <c r="K19" s="64"/>
      <c r="L19" s="64"/>
    </row>
    <row r="20" spans="2:15" x14ac:dyDescent="0.25">
      <c r="B20" s="59"/>
      <c r="C20" s="59"/>
      <c r="D20" s="59"/>
      <c r="G20" s="59"/>
      <c r="I20" s="59" t="s">
        <v>32</v>
      </c>
      <c r="J20" s="59"/>
      <c r="L20" s="59"/>
    </row>
    <row r="21" spans="2:15" x14ac:dyDescent="0.25">
      <c r="B21" s="59"/>
      <c r="C21" s="59"/>
      <c r="D21" s="59"/>
      <c r="G21" s="59"/>
      <c r="J21" s="59"/>
      <c r="L21" s="59"/>
    </row>
    <row r="22" spans="2:15" x14ac:dyDescent="0.25">
      <c r="B22" s="26" t="s">
        <v>65</v>
      </c>
      <c r="C22" s="26"/>
      <c r="D22" s="26"/>
      <c r="F22" s="26"/>
      <c r="I22" s="26" t="s">
        <v>66</v>
      </c>
    </row>
    <row r="23" spans="2:15" ht="15" customHeight="1" x14ac:dyDescent="0.25">
      <c r="B23" s="26" t="s">
        <v>40</v>
      </c>
      <c r="C23" s="26"/>
      <c r="D23" s="26"/>
      <c r="F23" s="26"/>
      <c r="I23" s="26" t="s">
        <v>41</v>
      </c>
    </row>
    <row r="24" spans="2:15" ht="15" customHeight="1" x14ac:dyDescent="0.25">
      <c r="B24" s="26" t="s">
        <v>42</v>
      </c>
      <c r="C24" s="26"/>
      <c r="D24" s="26"/>
      <c r="F24" s="26"/>
      <c r="I24" s="26" t="s">
        <v>42</v>
      </c>
    </row>
    <row r="25" spans="2:15" ht="15.75" x14ac:dyDescent="0.25">
      <c r="B25" s="23"/>
      <c r="C25" s="59"/>
      <c r="D25" s="9"/>
      <c r="E25" s="9"/>
      <c r="G25" s="59"/>
    </row>
    <row r="28" spans="2:15" x14ac:dyDescent="0.25">
      <c r="N28" t="s">
        <v>32</v>
      </c>
    </row>
  </sheetData>
  <mergeCells count="6">
    <mergeCell ref="B13:J13"/>
    <mergeCell ref="B8:L8"/>
    <mergeCell ref="B6:L6"/>
    <mergeCell ref="B4:L4"/>
    <mergeCell ref="B5:L5"/>
    <mergeCell ref="B7:L7"/>
  </mergeCells>
  <printOptions horizontalCentered="1"/>
  <pageMargins left="0.7" right="0.7" top="0.75" bottom="0.75" header="0.3" footer="0.3"/>
  <pageSetup scale="6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Art. 10 # 4</vt:lpstr>
      <vt:lpstr>Art. 10 # 12</vt:lpstr>
      <vt:lpstr>Art. 10 # 22</vt:lpstr>
      <vt:lpstr>Art. 11 # 2</vt:lpstr>
      <vt:lpstr>Art. 11 #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2023-04-10T20:45:41Z</cp:lastPrinted>
  <dcterms:created xsi:type="dcterms:W3CDTF">2020-11-06T14:12:07Z</dcterms:created>
  <dcterms:modified xsi:type="dcterms:W3CDTF">2023-06-05T20:34:16Z</dcterms:modified>
</cp:coreProperties>
</file>